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70\1. Contract Management\RT70-02-2021\CPA\Amendment 15 - July 2026\"/>
    </mc:Choice>
  </mc:AlternateContent>
  <xr:revisionPtr revIDLastSave="0" documentId="13_ncr:1_{732ED265-6957-4E83-86D4-F337A34CC74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PA Formula " sheetId="4" r:id="rId1"/>
  </sheets>
  <definedNames>
    <definedName name="_xlnm._FilterDatabase" localSheetId="0" hidden="1">'CPA Formula '!$A$11:$O$348</definedName>
    <definedName name="_xlnm.Print_Area" localSheetId="0">'CPA Formula '!$A$1:$Z$348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0" i="4" l="1"/>
  <c r="N341" i="4" s="1"/>
  <c r="N342" i="4" s="1"/>
  <c r="N343" i="4" s="1"/>
  <c r="N344" i="4" s="1"/>
  <c r="N345" i="4" s="1"/>
  <c r="N346" i="4" s="1"/>
  <c r="N347" i="4" s="1"/>
  <c r="N348" i="4" s="1"/>
  <c r="N331" i="4"/>
  <c r="N332" i="4" s="1"/>
  <c r="N333" i="4" s="1"/>
  <c r="N334" i="4" s="1"/>
  <c r="N335" i="4" s="1"/>
  <c r="N336" i="4" s="1"/>
  <c r="N337" i="4" s="1"/>
  <c r="N338" i="4" s="1"/>
  <c r="N339" i="4" s="1"/>
  <c r="N322" i="4"/>
  <c r="N323" i="4" s="1"/>
  <c r="N324" i="4" s="1"/>
  <c r="N325" i="4" s="1"/>
  <c r="N326" i="4" s="1"/>
  <c r="N327" i="4" s="1"/>
  <c r="N328" i="4" s="1"/>
  <c r="N329" i="4" s="1"/>
  <c r="N330" i="4" s="1"/>
  <c r="N312" i="4"/>
  <c r="N313" i="4" s="1"/>
  <c r="N314" i="4" s="1"/>
  <c r="N315" i="4" s="1"/>
  <c r="N316" i="4" s="1"/>
  <c r="N317" i="4" s="1"/>
  <c r="N318" i="4" s="1"/>
  <c r="N319" i="4" s="1"/>
  <c r="N320" i="4" s="1"/>
  <c r="N321" i="4" s="1"/>
  <c r="N302" i="4"/>
  <c r="N303" i="4" s="1"/>
  <c r="N304" i="4" s="1"/>
  <c r="N305" i="4" s="1"/>
  <c r="N306" i="4" s="1"/>
  <c r="N307" i="4" s="1"/>
  <c r="N308" i="4" s="1"/>
  <c r="N309" i="4" s="1"/>
  <c r="N310" i="4" s="1"/>
  <c r="N311" i="4" s="1"/>
  <c r="N293" i="4"/>
  <c r="N294" i="4" s="1"/>
  <c r="N295" i="4" s="1"/>
  <c r="N296" i="4" s="1"/>
  <c r="N297" i="4" s="1"/>
  <c r="N298" i="4" s="1"/>
  <c r="N299" i="4" s="1"/>
  <c r="N300" i="4" s="1"/>
  <c r="N301" i="4" s="1"/>
  <c r="N284" i="4"/>
  <c r="N285" i="4" s="1"/>
  <c r="N286" i="4" s="1"/>
  <c r="N287" i="4" s="1"/>
  <c r="N288" i="4" s="1"/>
  <c r="N289" i="4" s="1"/>
  <c r="N290" i="4" s="1"/>
  <c r="N291" i="4" s="1"/>
  <c r="N292" i="4" s="1"/>
  <c r="N274" i="4"/>
  <c r="N275" i="4" s="1"/>
  <c r="N276" i="4" s="1"/>
  <c r="N277" i="4" s="1"/>
  <c r="N278" i="4" s="1"/>
  <c r="N279" i="4" s="1"/>
  <c r="N280" i="4" s="1"/>
  <c r="N281" i="4" s="1"/>
  <c r="N282" i="4" s="1"/>
  <c r="N283" i="4" s="1"/>
  <c r="N265" i="4"/>
  <c r="N266" i="4" s="1"/>
  <c r="N267" i="4" s="1"/>
  <c r="N268" i="4" s="1"/>
  <c r="N269" i="4" s="1"/>
  <c r="N270" i="4" s="1"/>
  <c r="N271" i="4" s="1"/>
  <c r="N272" i="4" s="1"/>
  <c r="N273" i="4" s="1"/>
  <c r="N256" i="4"/>
  <c r="N257" i="4" s="1"/>
  <c r="N258" i="4" s="1"/>
  <c r="N259" i="4" s="1"/>
  <c r="N260" i="4" s="1"/>
  <c r="N261" i="4" s="1"/>
  <c r="N262" i="4" s="1"/>
  <c r="N263" i="4" s="1"/>
  <c r="N264" i="4" s="1"/>
  <c r="N246" i="4"/>
  <c r="N247" i="4" s="1"/>
  <c r="N248" i="4" s="1"/>
  <c r="N249" i="4" s="1"/>
  <c r="N250" i="4" s="1"/>
  <c r="N251" i="4" s="1"/>
  <c r="N252" i="4" s="1"/>
  <c r="N253" i="4" s="1"/>
  <c r="N254" i="4" s="1"/>
  <c r="N255" i="4" s="1"/>
  <c r="N236" i="4"/>
  <c r="N237" i="4" s="1"/>
  <c r="N238" i="4" s="1"/>
  <c r="N239" i="4" s="1"/>
  <c r="N240" i="4" s="1"/>
  <c r="N241" i="4" s="1"/>
  <c r="N242" i="4" s="1"/>
  <c r="N243" i="4" s="1"/>
  <c r="N244" i="4" s="1"/>
  <c r="N245" i="4" s="1"/>
  <c r="N227" i="4"/>
  <c r="N228" i="4" s="1"/>
  <c r="N229" i="4" s="1"/>
  <c r="N230" i="4" s="1"/>
  <c r="N231" i="4" s="1"/>
  <c r="N232" i="4" s="1"/>
  <c r="N233" i="4" s="1"/>
  <c r="N234" i="4" s="1"/>
  <c r="N235" i="4" s="1"/>
  <c r="N218" i="4"/>
  <c r="N219" i="4" s="1"/>
  <c r="N220" i="4" s="1"/>
  <c r="N221" i="4" s="1"/>
  <c r="N222" i="4" s="1"/>
  <c r="N223" i="4" s="1"/>
  <c r="N224" i="4" s="1"/>
  <c r="N225" i="4" s="1"/>
  <c r="N226" i="4" s="1"/>
  <c r="N208" i="4"/>
  <c r="N209" i="4" s="1"/>
  <c r="N210" i="4" s="1"/>
  <c r="N211" i="4" s="1"/>
  <c r="N212" i="4" s="1"/>
  <c r="N213" i="4" s="1"/>
  <c r="N214" i="4" s="1"/>
  <c r="N215" i="4" s="1"/>
  <c r="N216" i="4" s="1"/>
  <c r="N217" i="4" s="1"/>
  <c r="N199" i="4"/>
  <c r="N200" i="4" s="1"/>
  <c r="N201" i="4" s="1"/>
  <c r="N202" i="4" s="1"/>
  <c r="N203" i="4" s="1"/>
  <c r="N204" i="4" s="1"/>
  <c r="N205" i="4" s="1"/>
  <c r="N206" i="4" s="1"/>
  <c r="N207" i="4" s="1"/>
  <c r="N190" i="4"/>
  <c r="N191" i="4" s="1"/>
  <c r="N192" i="4" s="1"/>
  <c r="N193" i="4" s="1"/>
  <c r="N194" i="4" s="1"/>
  <c r="N195" i="4" s="1"/>
  <c r="N196" i="4" s="1"/>
  <c r="N197" i="4" s="1"/>
  <c r="N198" i="4" s="1"/>
  <c r="N181" i="4"/>
  <c r="N182" i="4" s="1"/>
  <c r="N183" i="4" s="1"/>
  <c r="N184" i="4" s="1"/>
  <c r="N185" i="4" s="1"/>
  <c r="N186" i="4" s="1"/>
  <c r="N187" i="4" s="1"/>
  <c r="N188" i="4" s="1"/>
  <c r="N189" i="4" s="1"/>
  <c r="N172" i="4"/>
  <c r="N173" i="4" s="1"/>
  <c r="N174" i="4" s="1"/>
  <c r="N175" i="4" s="1"/>
  <c r="N176" i="4" s="1"/>
  <c r="N177" i="4" s="1"/>
  <c r="N178" i="4" s="1"/>
  <c r="N179" i="4" s="1"/>
  <c r="N180" i="4" s="1"/>
  <c r="N163" i="4"/>
  <c r="N164" i="4" s="1"/>
  <c r="N165" i="4" s="1"/>
  <c r="N166" i="4" s="1"/>
  <c r="N167" i="4" s="1"/>
  <c r="N168" i="4" s="1"/>
  <c r="N169" i="4" s="1"/>
  <c r="N170" i="4" s="1"/>
  <c r="N171" i="4" s="1"/>
  <c r="N153" i="4"/>
  <c r="N154" i="4" s="1"/>
  <c r="N155" i="4" s="1"/>
  <c r="N156" i="4" s="1"/>
  <c r="N157" i="4" s="1"/>
  <c r="N158" i="4" s="1"/>
  <c r="N159" i="4" s="1"/>
  <c r="N160" i="4" s="1"/>
  <c r="N161" i="4" s="1"/>
  <c r="N162" i="4" s="1"/>
  <c r="N143" i="4"/>
  <c r="N144" i="4" s="1"/>
  <c r="N145" i="4" s="1"/>
  <c r="N146" i="4" s="1"/>
  <c r="N147" i="4" s="1"/>
  <c r="N148" i="4" s="1"/>
  <c r="N149" i="4" s="1"/>
  <c r="N150" i="4" s="1"/>
  <c r="N151" i="4" s="1"/>
  <c r="N152" i="4" s="1"/>
  <c r="N133" i="4"/>
  <c r="N134" i="4" s="1"/>
  <c r="N135" i="4" s="1"/>
  <c r="N136" i="4" s="1"/>
  <c r="N137" i="4" s="1"/>
  <c r="N138" i="4" s="1"/>
  <c r="N139" i="4" s="1"/>
  <c r="N140" i="4" s="1"/>
  <c r="N141" i="4" s="1"/>
  <c r="N142" i="4" s="1"/>
  <c r="N124" i="4"/>
  <c r="N125" i="4" s="1"/>
  <c r="N126" i="4" s="1"/>
  <c r="N127" i="4" s="1"/>
  <c r="N128" i="4" s="1"/>
  <c r="N129" i="4" s="1"/>
  <c r="N130" i="4" s="1"/>
  <c r="N131" i="4" s="1"/>
  <c r="N132" i="4" s="1"/>
  <c r="N115" i="4"/>
  <c r="N116" i="4" s="1"/>
  <c r="N117" i="4" s="1"/>
  <c r="N118" i="4" s="1"/>
  <c r="N119" i="4" s="1"/>
  <c r="N120" i="4" s="1"/>
  <c r="N121" i="4" s="1"/>
  <c r="N122" i="4" s="1"/>
  <c r="N123" i="4" s="1"/>
  <c r="N106" i="4"/>
  <c r="N107" i="4" s="1"/>
  <c r="N108" i="4" s="1"/>
  <c r="N109" i="4" s="1"/>
  <c r="N110" i="4" s="1"/>
  <c r="N111" i="4" s="1"/>
  <c r="N112" i="4" s="1"/>
  <c r="N113" i="4" s="1"/>
  <c r="N114" i="4" s="1"/>
  <c r="N97" i="4"/>
  <c r="N98" i="4" s="1"/>
  <c r="N99" i="4" s="1"/>
  <c r="N100" i="4" s="1"/>
  <c r="N101" i="4" s="1"/>
  <c r="N102" i="4" s="1"/>
  <c r="N103" i="4" s="1"/>
  <c r="N104" i="4" s="1"/>
  <c r="N105" i="4" s="1"/>
  <c r="N88" i="4"/>
  <c r="N89" i="4" s="1"/>
  <c r="N90" i="4" s="1"/>
  <c r="N91" i="4" s="1"/>
  <c r="N92" i="4" s="1"/>
  <c r="N93" i="4" s="1"/>
  <c r="N94" i="4" s="1"/>
  <c r="N95" i="4" s="1"/>
  <c r="N96" i="4" s="1"/>
  <c r="N78" i="4"/>
  <c r="N79" i="4" s="1"/>
  <c r="N80" i="4" s="1"/>
  <c r="N81" i="4" s="1"/>
  <c r="N82" i="4" s="1"/>
  <c r="N83" i="4" s="1"/>
  <c r="N84" i="4" s="1"/>
  <c r="N85" i="4" s="1"/>
  <c r="N86" i="4" s="1"/>
  <c r="N87" i="4" s="1"/>
  <c r="N68" i="4"/>
  <c r="N69" i="4" s="1"/>
  <c r="N70" i="4" s="1"/>
  <c r="N71" i="4" s="1"/>
  <c r="N72" i="4" s="1"/>
  <c r="N73" i="4" s="1"/>
  <c r="N74" i="4" s="1"/>
  <c r="N75" i="4" s="1"/>
  <c r="N76" i="4" s="1"/>
  <c r="N77" i="4" s="1"/>
  <c r="N58" i="4"/>
  <c r="N59" i="4" s="1"/>
  <c r="N60" i="4" s="1"/>
  <c r="N61" i="4" s="1"/>
  <c r="N62" i="4" s="1"/>
  <c r="N63" i="4" s="1"/>
  <c r="N64" i="4" s="1"/>
  <c r="N65" i="4" s="1"/>
  <c r="N66" i="4" s="1"/>
  <c r="N67" i="4" s="1"/>
  <c r="N48" i="4"/>
  <c r="N49" i="4" s="1"/>
  <c r="N50" i="4" s="1"/>
  <c r="N51" i="4" s="1"/>
  <c r="N52" i="4" s="1"/>
  <c r="N53" i="4" s="1"/>
  <c r="N54" i="4" s="1"/>
  <c r="N55" i="4" s="1"/>
  <c r="N56" i="4" s="1"/>
  <c r="N57" i="4" s="1"/>
  <c r="N39" i="4"/>
  <c r="N40" i="4" s="1"/>
  <c r="N41" i="4" s="1"/>
  <c r="N42" i="4" s="1"/>
  <c r="N43" i="4" s="1"/>
  <c r="N44" i="4" s="1"/>
  <c r="N45" i="4" s="1"/>
  <c r="N46" i="4" s="1"/>
  <c r="N47" i="4" s="1"/>
  <c r="N30" i="4"/>
  <c r="N31" i="4" s="1"/>
  <c r="N32" i="4" s="1"/>
  <c r="N33" i="4" s="1"/>
  <c r="N34" i="4" s="1"/>
  <c r="N35" i="4" s="1"/>
  <c r="N36" i="4" s="1"/>
  <c r="N37" i="4" s="1"/>
  <c r="N38" i="4" s="1"/>
  <c r="N21" i="4"/>
  <c r="N22" i="4" s="1"/>
  <c r="N23" i="4" s="1"/>
  <c r="N24" i="4" s="1"/>
  <c r="N25" i="4" s="1"/>
  <c r="N26" i="4" s="1"/>
  <c r="N27" i="4" s="1"/>
  <c r="N28" i="4" s="1"/>
  <c r="N29" i="4" s="1"/>
  <c r="N12" i="4"/>
  <c r="N13" i="4" s="1"/>
  <c r="N14" i="4" s="1"/>
  <c r="N15" i="4" s="1"/>
  <c r="N16" i="4" s="1"/>
  <c r="N17" i="4" s="1"/>
  <c r="N18" i="4" s="1"/>
  <c r="N19" i="4" s="1"/>
  <c r="N20" i="4" s="1"/>
</calcChain>
</file>

<file path=xl/sharedStrings.xml><?xml version="1.0" encoding="utf-8"?>
<sst xmlns="http://schemas.openxmlformats.org/spreadsheetml/2006/main" count="3400" uniqueCount="152">
  <si>
    <t>RT70-02-004</t>
  </si>
  <si>
    <t>AFB Bloemspruit(Bloemfontein)</t>
  </si>
  <si>
    <t>Jet A1</t>
  </si>
  <si>
    <t>Free State</t>
  </si>
  <si>
    <t>11C</t>
  </si>
  <si>
    <t>Vurhena Energy</t>
  </si>
  <si>
    <t>Shell Aviation Fuel</t>
  </si>
  <si>
    <t>Per Litre</t>
  </si>
  <si>
    <t>3 days</t>
  </si>
  <si>
    <t>RT70-02-002</t>
  </si>
  <si>
    <t>AFB Makhado (Louis Trichard)</t>
  </si>
  <si>
    <t xml:space="preserve">Jet A1  </t>
  </si>
  <si>
    <t>Limpopo</t>
  </si>
  <si>
    <t>13C</t>
  </si>
  <si>
    <t>RT70-02-003</t>
  </si>
  <si>
    <t>AFB Hoedspruit</t>
  </si>
  <si>
    <t>Phalaborwa Limpopo</t>
  </si>
  <si>
    <t>63C</t>
  </si>
  <si>
    <t>RT70-02-013</t>
  </si>
  <si>
    <t>RT70-02-005</t>
  </si>
  <si>
    <t>AFB Durban</t>
  </si>
  <si>
    <t>KwaZulu Natal</t>
  </si>
  <si>
    <t>01A</t>
  </si>
  <si>
    <t>RT70-02-006</t>
  </si>
  <si>
    <t>AFB Overberg</t>
  </si>
  <si>
    <t>Western Cape</t>
  </si>
  <si>
    <t>06A</t>
  </si>
  <si>
    <t>RT70-02-007</t>
  </si>
  <si>
    <t>AFB Ysterplaat</t>
  </si>
  <si>
    <t>RT70-02-008</t>
  </si>
  <si>
    <t>AFB Langebaanweg</t>
  </si>
  <si>
    <t>05A</t>
  </si>
  <si>
    <t>RT70-02-009</t>
  </si>
  <si>
    <t>AFS Port Elizabeth</t>
  </si>
  <si>
    <t>RT70-02-020</t>
  </si>
  <si>
    <t>Braam Fischer International (Bloemfontein)</t>
  </si>
  <si>
    <t>RT70-02-011</t>
  </si>
  <si>
    <t>RT70-02-012</t>
  </si>
  <si>
    <t>RT70-02-030</t>
  </si>
  <si>
    <t>Bethlehem</t>
  </si>
  <si>
    <t>07C</t>
  </si>
  <si>
    <t>RT70-02-014</t>
  </si>
  <si>
    <t>RT70-02-015</t>
  </si>
  <si>
    <t>RT70-02-016</t>
  </si>
  <si>
    <t>RT70-02-001</t>
  </si>
  <si>
    <t xml:space="preserve"> AFB Waterkloof </t>
  </si>
  <si>
    <t>Gauteng</t>
  </si>
  <si>
    <t>09C</t>
  </si>
  <si>
    <t>RT70-02-018</t>
  </si>
  <si>
    <t>Nelspruit (Kruger Mpumalanga International Airport)</t>
  </si>
  <si>
    <t>Mpumalanga</t>
  </si>
  <si>
    <t>61C</t>
  </si>
  <si>
    <t>RT70-02-019</t>
  </si>
  <si>
    <t>Hoedspruit (East Gate Airport)</t>
  </si>
  <si>
    <t>RT70-02-010</t>
  </si>
  <si>
    <t xml:space="preserve">AFB Waterkloof </t>
  </si>
  <si>
    <t>RT70-02-021</t>
  </si>
  <si>
    <t>Polokwane International Airport</t>
  </si>
  <si>
    <t>RT70-02-022</t>
  </si>
  <si>
    <t>Cape Town International Airport</t>
  </si>
  <si>
    <t xml:space="preserve">Western Cape </t>
  </si>
  <si>
    <t>RT70-02-023</t>
  </si>
  <si>
    <t>Port Elizabeth International Airport</t>
  </si>
  <si>
    <t>Eastern Cape</t>
  </si>
  <si>
    <t>RT70-02-024</t>
  </si>
  <si>
    <t>King Phalo International Airport</t>
  </si>
  <si>
    <t>RT70-02-025</t>
  </si>
  <si>
    <t>King Shaka International Airport Durban</t>
  </si>
  <si>
    <t>RT70-02-026</t>
  </si>
  <si>
    <t>Virginia Airport Durban</t>
  </si>
  <si>
    <t>RT70-02-027</t>
  </si>
  <si>
    <t>Upington International Airport</t>
  </si>
  <si>
    <t>Northern Cape</t>
  </si>
  <si>
    <t>RT70-02-028</t>
  </si>
  <si>
    <t>Mthata Airport</t>
  </si>
  <si>
    <t>RT70-02-029</t>
  </si>
  <si>
    <t>Richards Bay Airport</t>
  </si>
  <si>
    <t>RT70-02-017</t>
  </si>
  <si>
    <t>O.R Tambo International Airport</t>
  </si>
  <si>
    <t>RT70-02-031</t>
  </si>
  <si>
    <t>Mahikeng/Mmabatho Airport</t>
  </si>
  <si>
    <t>North West</t>
  </si>
  <si>
    <t>RT70-02-032</t>
  </si>
  <si>
    <t>Newcastle Airport</t>
  </si>
  <si>
    <t>06C</t>
  </si>
  <si>
    <t>RT70-02-033</t>
  </si>
  <si>
    <t>Margate Airport</t>
  </si>
  <si>
    <t>RT70-02-034</t>
  </si>
  <si>
    <t>George Airport</t>
  </si>
  <si>
    <t>03A</t>
  </si>
  <si>
    <t>RT70-02-035</t>
  </si>
  <si>
    <t>Oudtshoorn Airport</t>
  </si>
  <si>
    <t>04A</t>
  </si>
  <si>
    <t>RT70-02-036</t>
  </si>
  <si>
    <t>Springbok Airport</t>
  </si>
  <si>
    <t xml:space="preserve">Vhakololo Holdings </t>
  </si>
  <si>
    <t xml:space="preserve">Liters </t>
  </si>
  <si>
    <t>CPT</t>
  </si>
  <si>
    <t>ENGEN</t>
  </si>
  <si>
    <t>Prodipix 212 cc</t>
  </si>
  <si>
    <t>Sasol/Engen/Astron</t>
  </si>
  <si>
    <t>c/l</t>
  </si>
  <si>
    <t>Legazo Energy Resources</t>
  </si>
  <si>
    <t>Total Energies</t>
  </si>
  <si>
    <t>per Litre</t>
  </si>
  <si>
    <t>Item Number</t>
  </si>
  <si>
    <t>Base/Unit</t>
  </si>
  <si>
    <t>Item Description/Product</t>
  </si>
  <si>
    <t>Region</t>
  </si>
  <si>
    <t xml:space="preserve">Zone </t>
  </si>
  <si>
    <t>Tank Capacity
(litres)</t>
  </si>
  <si>
    <t>Minimum Order Quantity</t>
  </si>
  <si>
    <t>Bidder Name</t>
  </si>
  <si>
    <t>Brand Name</t>
  </si>
  <si>
    <t>Unit of Measure</t>
  </si>
  <si>
    <t>Lead Time (Days)</t>
  </si>
  <si>
    <t>SACAA Levy</t>
  </si>
  <si>
    <t>Sort Field</t>
  </si>
  <si>
    <t>Bid Pice  (VAT INCL)</t>
  </si>
  <si>
    <t>Ranking</t>
  </si>
  <si>
    <t>Velapa Trading</t>
  </si>
  <si>
    <t>Total SA</t>
  </si>
  <si>
    <t>Litre</t>
  </si>
  <si>
    <t>Iconic Ventures (Pty) Ltd</t>
  </si>
  <si>
    <t>Engen</t>
  </si>
  <si>
    <t>Wildbreak Energy Group</t>
  </si>
  <si>
    <t>Shell</t>
  </si>
  <si>
    <t>Encor</t>
  </si>
  <si>
    <t>Umkhonto Professionals</t>
  </si>
  <si>
    <t>Litres</t>
  </si>
  <si>
    <t>ER Group</t>
  </si>
  <si>
    <t>WOA FUELS AND OILS C.C.</t>
  </si>
  <si>
    <t>Liters</t>
  </si>
  <si>
    <t>Engen/Shell</t>
  </si>
  <si>
    <t>Astron</t>
  </si>
  <si>
    <t>ASTRON ENERGY</t>
  </si>
  <si>
    <t>liters</t>
  </si>
  <si>
    <t>CONTRACT RT70-02-2021: SUPPLY AND DELIVERY OF PETROL, AUTOMOTIVE DIESEL,
ILLUMINATING PARAFFIN, MARINE GAS OIL, HEAVY FURNACE OIL, POLAR DIESEL, AND
AVIATION FUEL TO THE STATE.</t>
  </si>
  <si>
    <t>New Price Inclusive of VAT  and SACAA Levy effective                25 August 2025</t>
  </si>
  <si>
    <t>New Price Inclusive of VAT  and SACAA Levy effective 01-31 October 2025</t>
  </si>
  <si>
    <t>Enq: Thato Hlatshwayo Ref: RT70-02-2021		  Tel: 012 315 5949  
	Email: TCcontracts2@treasury.gov.za</t>
  </si>
  <si>
    <t>New Price Inclusive of VAT  and SACAA Levy effective 03-30 November 2025</t>
  </si>
  <si>
    <t>New Price Inclusive of VAT  and SACAA Levy effective 01 - 31 December 2025</t>
  </si>
  <si>
    <t>New Price Inclusive of VAT  and SACAA Levy effective 01 - 31 January 2026</t>
  </si>
  <si>
    <t>New Price Inclusive of VAT  and SACAA Levy effective 01-28 February 2026</t>
  </si>
  <si>
    <t>New Price Inclusive of VAT  and SACAA Levy effective 01-31 March 2026</t>
  </si>
  <si>
    <t>New Price Inclusive of VAT  and SACAA Levy effective 01-30 April 2026</t>
  </si>
  <si>
    <t>New Price Inclusive of VAT  and SACAA Levy effective 01-31 May 2026</t>
  </si>
  <si>
    <t>New Price Inclusive of VAT  and SACAA Levy effective 01-30 June 2026</t>
  </si>
  <si>
    <t xml:space="preserve">Amendment 15: Contract Price Adjustment </t>
  </si>
  <si>
    <t>Effective 01 - 31 July 2026</t>
  </si>
  <si>
    <t>New Price Inclusive of VAT  and SACAA Levy effective 01-31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</si>
</sst>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00"/>
    <numFmt numFmtId="165" formatCode="_-* #,##0_-;\-* #,##0_-;_-* &quot;-&quot;??_-;_-@_-"/>
    <numFmt numFmtId="166" formatCode="_-[$R-1C09]* #,##0.00_-;\-[$R-1C09]* #,##0.00_-;_-[$R-1C09]* &quot;-&quot;??_-;_-@_-"/>
    <numFmt numFmtId="167" formatCode="&quot;R&quot;#,##0.0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indexed="57"/>
      <name val="Arial Narrow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" fontId="3" fillId="2" borderId="1" applyNumberFormat="0" applyProtection="0">
      <alignment horizontal="left" vertical="center" indent="1"/>
    </xf>
    <xf numFmtId="4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6" borderId="4" xfId="0" applyFont="1" applyFill="1" applyBorder="1" applyAlignment="1">
      <alignment wrapText="1"/>
    </xf>
    <xf numFmtId="0" fontId="10" fillId="4" borderId="4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>
      <alignment horizontal="center" vertical="center"/>
    </xf>
    <xf numFmtId="166" fontId="10" fillId="4" borderId="4" xfId="2" applyNumberFormat="1" applyFont="1" applyFill="1" applyBorder="1" applyAlignment="1">
      <alignment horizontal="center" vertical="center" wrapText="1"/>
    </xf>
    <xf numFmtId="0" fontId="11" fillId="5" borderId="4" xfId="0" applyFont="1" applyFill="1" applyBorder="1"/>
    <xf numFmtId="0" fontId="11" fillId="5" borderId="4" xfId="0" applyFont="1" applyFill="1" applyBorder="1" applyAlignment="1">
      <alignment wrapText="1"/>
    </xf>
    <xf numFmtId="0" fontId="11" fillId="5" borderId="4" xfId="0" applyFont="1" applyFill="1" applyBorder="1" applyAlignment="1">
      <alignment horizontal="center"/>
    </xf>
    <xf numFmtId="167" fontId="11" fillId="5" borderId="4" xfId="2" applyNumberFormat="1" applyFont="1" applyFill="1" applyBorder="1" applyAlignment="1"/>
    <xf numFmtId="167" fontId="4" fillId="0" borderId="4" xfId="0" quotePrefix="1" applyNumberFormat="1" applyFont="1" applyBorder="1" applyAlignment="1">
      <alignment wrapText="1"/>
    </xf>
    <xf numFmtId="165" fontId="11" fillId="5" borderId="4" xfId="4" applyNumberFormat="1" applyFont="1" applyFill="1" applyBorder="1" applyAlignment="1"/>
    <xf numFmtId="3" fontId="11" fillId="5" borderId="4" xfId="0" applyNumberFormat="1" applyFont="1" applyFill="1" applyBorder="1"/>
    <xf numFmtId="165" fontId="11" fillId="5" borderId="4" xfId="4" applyNumberFormat="1" applyFont="1" applyFill="1" applyBorder="1" applyAlignment="1">
      <alignment wrapText="1"/>
    </xf>
    <xf numFmtId="167" fontId="11" fillId="5" borderId="4" xfId="0" applyNumberFormat="1" applyFont="1" applyFill="1" applyBorder="1"/>
    <xf numFmtId="3" fontId="11" fillId="5" borderId="4" xfId="0" applyNumberFormat="1" applyFont="1" applyFill="1" applyBorder="1" applyAlignment="1">
      <alignment horizontal="right"/>
    </xf>
    <xf numFmtId="3" fontId="11" fillId="0" borderId="4" xfId="0" applyNumberFormat="1" applyFont="1" applyBorder="1"/>
    <xf numFmtId="0" fontId="11" fillId="0" borderId="4" xfId="0" applyFont="1" applyBorder="1" applyAlignment="1">
      <alignment wrapText="1"/>
    </xf>
    <xf numFmtId="164" fontId="4" fillId="0" borderId="4" xfId="0" quotePrefix="1" applyNumberFormat="1" applyFont="1" applyBorder="1" applyAlignment="1">
      <alignment wrapText="1"/>
    </xf>
    <xf numFmtId="0" fontId="4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vertical="center"/>
    </xf>
    <xf numFmtId="167" fontId="4" fillId="5" borderId="0" xfId="0" quotePrefix="1" applyNumberFormat="1" applyFont="1" applyFill="1" applyAlignment="1">
      <alignment wrapText="1"/>
    </xf>
    <xf numFmtId="0" fontId="4" fillId="5" borderId="0" xfId="0" applyFont="1" applyFill="1"/>
    <xf numFmtId="0" fontId="5" fillId="5" borderId="0" xfId="0" applyFont="1" applyFill="1" applyAlignment="1">
      <alignment vertical="center" wrapText="1"/>
    </xf>
    <xf numFmtId="167" fontId="10" fillId="4" borderId="4" xfId="0" applyNumberFormat="1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167" fontId="4" fillId="0" borderId="5" xfId="0" quotePrefix="1" applyNumberFormat="1" applyFont="1" applyBorder="1" applyAlignment="1">
      <alignment wrapText="1"/>
    </xf>
    <xf numFmtId="167" fontId="11" fillId="0" borderId="4" xfId="0" applyNumberFormat="1" applyFont="1" applyBorder="1"/>
    <xf numFmtId="167" fontId="4" fillId="0" borderId="4" xfId="0" applyNumberFormat="1" applyFont="1" applyBorder="1"/>
    <xf numFmtId="0" fontId="12" fillId="3" borderId="4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/>
    </xf>
  </cellXfs>
  <cellStyles count="5">
    <cellStyle name="Comma" xfId="4" builtinId="3"/>
    <cellStyle name="Comma 2" xfId="3" xr:uid="{5F1D271B-1070-4434-B0C2-DE5B53CBFD65}"/>
    <cellStyle name="Currency" xfId="2" builtinId="4"/>
    <cellStyle name="Normal" xfId="0" builtinId="0"/>
    <cellStyle name="SAPBEXstdItem" xfId="1" xr:uid="{00000000-0005-0000-0000-000002000000}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169333</xdr:rowOff>
    </xdr:from>
    <xdr:to>
      <xdr:col>4</xdr:col>
      <xdr:colOff>907</xdr:colOff>
      <xdr:row>4</xdr:row>
      <xdr:rowOff>1347611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5F0C376-3F33-4A7A-B7DA-468A2DB04118}"/>
            </a:ext>
          </a:extLst>
        </xdr:cNvPr>
        <xdr:cNvGrpSpPr>
          <a:grpSpLocks/>
        </xdr:cNvGrpSpPr>
      </xdr:nvGrpSpPr>
      <xdr:grpSpPr bwMode="auto">
        <a:xfrm>
          <a:off x="0" y="345722"/>
          <a:ext cx="4848074" cy="1707445"/>
          <a:chOff x="-10092" y="-461"/>
          <a:chExt cx="5042" cy="1504"/>
        </a:xfrm>
      </xdr:grpSpPr>
      <xdr:pic>
        <xdr:nvPicPr>
          <xdr:cNvPr id="3" name="Picture 2" descr="Letter Head">
            <a:extLst>
              <a:ext uri="{FF2B5EF4-FFF2-40B4-BE49-F238E27FC236}">
                <a16:creationId xmlns:a16="http://schemas.microsoft.com/office/drawing/2014/main" id="{56DED46A-5F33-489F-4275-F4D439B510F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696" b="29595"/>
          <a:stretch/>
        </xdr:blipFill>
        <xdr:spPr bwMode="auto">
          <a:xfrm>
            <a:off x="-10092" y="-461"/>
            <a:ext cx="5042" cy="15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4" name="Line 4">
            <a:extLst>
              <a:ext uri="{FF2B5EF4-FFF2-40B4-BE49-F238E27FC236}">
                <a16:creationId xmlns:a16="http://schemas.microsoft.com/office/drawing/2014/main" id="{DBF50319-1277-1801-98CE-EC8BB24B3A93}"/>
              </a:ext>
            </a:extLst>
          </xdr:cNvPr>
          <xdr:cNvCxnSpPr>
            <a:cxnSpLocks noChangeShapeType="1"/>
          </xdr:cNvCxnSpPr>
        </xdr:nvCxnSpPr>
        <xdr:spPr bwMode="auto">
          <a:xfrm>
            <a:off x="-8358" y="208"/>
            <a:ext cx="2880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48"/>
  <sheetViews>
    <sheetView tabSelected="1" view="pageBreakPreview" topLeftCell="J5" zoomScale="90" zoomScaleNormal="90" zoomScaleSheetLayoutView="90" workbookViewId="0">
      <selection activeCell="Z12" sqref="Z12"/>
    </sheetView>
  </sheetViews>
  <sheetFormatPr defaultColWidth="9.1796875" defaultRowHeight="14" x14ac:dyDescent="0.3"/>
  <cols>
    <col min="1" max="1" width="17.1796875" style="1" customWidth="1"/>
    <col min="2" max="2" width="19.90625" style="1" customWidth="1"/>
    <col min="3" max="3" width="18.08984375" style="1" customWidth="1"/>
    <col min="4" max="4" width="14.26953125" style="1" customWidth="1"/>
    <col min="5" max="5" width="12.36328125" style="1" customWidth="1"/>
    <col min="6" max="6" width="14.90625" style="1" customWidth="1"/>
    <col min="7" max="7" width="15.453125" style="1" customWidth="1"/>
    <col min="8" max="8" width="25.26953125" style="1" customWidth="1"/>
    <col min="9" max="9" width="17.453125" style="1" customWidth="1"/>
    <col min="10" max="10" width="16.6328125" style="1" customWidth="1"/>
    <col min="11" max="11" width="17.90625" style="1" customWidth="1"/>
    <col min="12" max="12" width="13" style="1" customWidth="1"/>
    <col min="13" max="13" width="12.81640625" style="1" customWidth="1"/>
    <col min="14" max="14" width="12.26953125" style="1" customWidth="1"/>
    <col min="15" max="15" width="10.36328125" style="1" customWidth="1"/>
    <col min="16" max="25" width="15.81640625" style="1" customWidth="1"/>
    <col min="26" max="26" width="15.81640625" style="33" customWidth="1"/>
    <col min="27" max="27" width="15.81640625" style="28" customWidth="1"/>
    <col min="28" max="28" width="7.81640625" style="1" customWidth="1"/>
    <col min="29" max="29" width="6.81640625" style="1" customWidth="1"/>
    <col min="30" max="30" width="7.81640625" style="1" customWidth="1"/>
    <col min="31" max="31" width="1" style="1" customWidth="1"/>
    <col min="32" max="32" width="6.1796875" style="1" customWidth="1"/>
    <col min="33" max="16384" width="9.1796875" style="1"/>
  </cols>
  <sheetData>
    <row r="1" spans="1:29" x14ac:dyDescent="0.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23"/>
    </row>
    <row r="2" spans="1:29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23"/>
    </row>
    <row r="3" spans="1:29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23"/>
    </row>
    <row r="4" spans="1:29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23"/>
    </row>
    <row r="5" spans="1:29" ht="151" customHeight="1" x14ac:dyDescent="0.3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23"/>
    </row>
    <row r="6" spans="1:29" ht="52.5" customHeight="1" x14ac:dyDescent="0.35">
      <c r="A6" s="35" t="s">
        <v>140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24"/>
    </row>
    <row r="7" spans="1:29" ht="28.5" customHeight="1" x14ac:dyDescent="0.35">
      <c r="A7" s="42" t="s">
        <v>149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4"/>
      <c r="AA7" s="25"/>
    </row>
    <row r="8" spans="1:29" ht="58.5" customHeight="1" x14ac:dyDescent="0.3">
      <c r="A8" s="45" t="s">
        <v>137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7"/>
      <c r="AA8" s="26"/>
    </row>
    <row r="9" spans="1:29" ht="15.5" x14ac:dyDescent="0.35">
      <c r="A9" s="36" t="s">
        <v>150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8"/>
      <c r="AA9" s="25"/>
    </row>
    <row r="10" spans="1:29" ht="15.5" x14ac:dyDescent="0.35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1"/>
      <c r="AA10" s="25"/>
    </row>
    <row r="11" spans="1:29" s="2" customFormat="1" ht="69" customHeight="1" x14ac:dyDescent="0.35">
      <c r="A11" s="6" t="s">
        <v>105</v>
      </c>
      <c r="B11" s="6" t="s">
        <v>106</v>
      </c>
      <c r="C11" s="6" t="s">
        <v>107</v>
      </c>
      <c r="D11" s="6" t="s">
        <v>108</v>
      </c>
      <c r="E11" s="6" t="s">
        <v>109</v>
      </c>
      <c r="F11" s="6" t="s">
        <v>110</v>
      </c>
      <c r="G11" s="7" t="s">
        <v>111</v>
      </c>
      <c r="H11" s="6" t="s">
        <v>112</v>
      </c>
      <c r="I11" s="7" t="s">
        <v>113</v>
      </c>
      <c r="J11" s="6" t="s">
        <v>114</v>
      </c>
      <c r="K11" s="7" t="s">
        <v>115</v>
      </c>
      <c r="L11" s="8" t="s">
        <v>117</v>
      </c>
      <c r="M11" s="9" t="s">
        <v>118</v>
      </c>
      <c r="N11" s="9" t="s">
        <v>119</v>
      </c>
      <c r="O11" s="5" t="s">
        <v>116</v>
      </c>
      <c r="P11" s="5" t="s">
        <v>138</v>
      </c>
      <c r="Q11" s="31" t="s">
        <v>139</v>
      </c>
      <c r="R11" s="30" t="s">
        <v>141</v>
      </c>
      <c r="S11" s="30" t="s">
        <v>142</v>
      </c>
      <c r="T11" s="30" t="s">
        <v>143</v>
      </c>
      <c r="U11" s="30" t="s">
        <v>144</v>
      </c>
      <c r="V11" s="30" t="s">
        <v>145</v>
      </c>
      <c r="W11" s="30" t="s">
        <v>146</v>
      </c>
      <c r="X11" s="30" t="s">
        <v>147</v>
      </c>
      <c r="Y11" s="30" t="s">
        <v>148</v>
      </c>
      <c r="Z11" s="30" t="s">
        <v>151</v>
      </c>
      <c r="AA11" s="29"/>
      <c r="AC11" s="4"/>
    </row>
    <row r="12" spans="1:29" s="3" customFormat="1" ht="35" customHeight="1" x14ac:dyDescent="0.3">
      <c r="A12" s="10" t="s">
        <v>44</v>
      </c>
      <c r="B12" s="11" t="s">
        <v>45</v>
      </c>
      <c r="C12" s="10" t="s">
        <v>11</v>
      </c>
      <c r="D12" s="10" t="s">
        <v>46</v>
      </c>
      <c r="E12" s="10" t="s">
        <v>47</v>
      </c>
      <c r="F12" s="10">
        <v>3300000</v>
      </c>
      <c r="G12" s="10">
        <v>20000</v>
      </c>
      <c r="H12" s="11" t="s">
        <v>102</v>
      </c>
      <c r="I12" s="11" t="s">
        <v>103</v>
      </c>
      <c r="J12" s="12" t="s">
        <v>104</v>
      </c>
      <c r="K12" s="12" t="s">
        <v>8</v>
      </c>
      <c r="L12" s="10" t="s">
        <v>44</v>
      </c>
      <c r="M12" s="13">
        <v>13.935499999999999</v>
      </c>
      <c r="N12" s="12">
        <f>IF(L11=L12,N11+1,1)</f>
        <v>1</v>
      </c>
      <c r="O12" s="22">
        <v>0.2286</v>
      </c>
      <c r="P12" s="14">
        <v>14.73987426020496</v>
      </c>
      <c r="Q12" s="32">
        <v>14.727014285181729</v>
      </c>
      <c r="R12" s="33">
        <v>14.750288328886004</v>
      </c>
      <c r="S12" s="34">
        <v>14.762333001795172</v>
      </c>
      <c r="T12" s="14">
        <v>14.747842422543821</v>
      </c>
      <c r="U12" s="14">
        <v>14.776008278932462</v>
      </c>
      <c r="V12" s="14">
        <v>14.782160978241457</v>
      </c>
      <c r="W12" s="14">
        <v>14.827893763535947</v>
      </c>
      <c r="X12" s="14">
        <v>14.900161800990956</v>
      </c>
      <c r="Y12" s="14">
        <v>15.079755866805591</v>
      </c>
      <c r="Z12" s="14">
        <v>15.193419453275963</v>
      </c>
      <c r="AA12" s="27"/>
    </row>
    <row r="13" spans="1:29" s="3" customFormat="1" ht="35" customHeight="1" x14ac:dyDescent="0.3">
      <c r="A13" s="10" t="s">
        <v>44</v>
      </c>
      <c r="B13" s="11" t="s">
        <v>45</v>
      </c>
      <c r="C13" s="11" t="s">
        <v>11</v>
      </c>
      <c r="D13" s="11" t="s">
        <v>46</v>
      </c>
      <c r="E13" s="10" t="s">
        <v>47</v>
      </c>
      <c r="F13" s="15">
        <v>3300000</v>
      </c>
      <c r="G13" s="16">
        <v>20000</v>
      </c>
      <c r="H13" s="17" t="s">
        <v>120</v>
      </c>
      <c r="I13" s="11" t="s">
        <v>121</v>
      </c>
      <c r="J13" s="12" t="s">
        <v>122</v>
      </c>
      <c r="K13" s="12" t="s">
        <v>8</v>
      </c>
      <c r="L13" s="10" t="s">
        <v>44</v>
      </c>
      <c r="M13" s="13">
        <v>19.25</v>
      </c>
      <c r="N13" s="12">
        <f t="shared" ref="N13:N76" si="0">IF(L12=L13,N12+1,1)</f>
        <v>2</v>
      </c>
      <c r="O13" s="22">
        <v>0.2286</v>
      </c>
      <c r="P13" s="14">
        <v>20.273953916898954</v>
      </c>
      <c r="Q13" s="32">
        <v>20.256189608535628</v>
      </c>
      <c r="R13" s="33">
        <v>20.288339537946651</v>
      </c>
      <c r="S13" s="34">
        <v>20.30497761720477</v>
      </c>
      <c r="T13" s="14">
        <v>20.284960850631016</v>
      </c>
      <c r="U13" s="14">
        <v>20.323868154673306</v>
      </c>
      <c r="V13" s="14">
        <v>20.33236727287489</v>
      </c>
      <c r="W13" s="14">
        <v>20.395540902591723</v>
      </c>
      <c r="X13" s="14">
        <v>20.495369378140424</v>
      </c>
      <c r="Y13" s="14">
        <v>20.743454180761912</v>
      </c>
      <c r="Z13" s="14">
        <v>20.90046498335634</v>
      </c>
      <c r="AA13" s="27"/>
    </row>
    <row r="14" spans="1:29" s="3" customFormat="1" ht="35" customHeight="1" x14ac:dyDescent="0.3">
      <c r="A14" s="10" t="s">
        <v>44</v>
      </c>
      <c r="B14" s="11" t="s">
        <v>45</v>
      </c>
      <c r="C14" s="11" t="s">
        <v>11</v>
      </c>
      <c r="D14" s="11" t="s">
        <v>46</v>
      </c>
      <c r="E14" s="10" t="s">
        <v>47</v>
      </c>
      <c r="F14" s="15">
        <v>3300000</v>
      </c>
      <c r="G14" s="16">
        <v>20000</v>
      </c>
      <c r="H14" s="11" t="s">
        <v>123</v>
      </c>
      <c r="I14" s="11" t="s">
        <v>124</v>
      </c>
      <c r="J14" s="12" t="s">
        <v>122</v>
      </c>
      <c r="K14" s="12" t="s">
        <v>8</v>
      </c>
      <c r="L14" s="10" t="s">
        <v>44</v>
      </c>
      <c r="M14" s="13">
        <v>19.391529999999999</v>
      </c>
      <c r="N14" s="12">
        <f t="shared" si="0"/>
        <v>3</v>
      </c>
      <c r="O14" s="22">
        <v>0.2286</v>
      </c>
      <c r="P14" s="14">
        <v>20.421331524164348</v>
      </c>
      <c r="Q14" s="32">
        <v>20.403436608914649</v>
      </c>
      <c r="R14" s="33">
        <v>20.435822911287204</v>
      </c>
      <c r="S14" s="34">
        <v>20.452583317161292</v>
      </c>
      <c r="T14" s="14">
        <v>20.432419383160358</v>
      </c>
      <c r="U14" s="14">
        <v>20.471612741786601</v>
      </c>
      <c r="V14" s="14">
        <v>20.480174347271255</v>
      </c>
      <c r="W14" s="14">
        <v>20.543812442640753</v>
      </c>
      <c r="X14" s="14">
        <v>20.644374877885269</v>
      </c>
      <c r="Y14" s="14">
        <v>20.894283651525718</v>
      </c>
      <c r="Z14" s="14">
        <v>21.052448830166441</v>
      </c>
      <c r="AA14" s="27"/>
    </row>
    <row r="15" spans="1:29" s="3" customFormat="1" ht="35" customHeight="1" x14ac:dyDescent="0.3">
      <c r="A15" s="10" t="s">
        <v>44</v>
      </c>
      <c r="B15" s="11" t="s">
        <v>45</v>
      </c>
      <c r="C15" s="11" t="s">
        <v>11</v>
      </c>
      <c r="D15" s="11" t="s">
        <v>46</v>
      </c>
      <c r="E15" s="10" t="s">
        <v>47</v>
      </c>
      <c r="F15" s="15">
        <v>3300000</v>
      </c>
      <c r="G15" s="16">
        <v>20000</v>
      </c>
      <c r="H15" s="17" t="s">
        <v>125</v>
      </c>
      <c r="I15" s="11" t="s">
        <v>126</v>
      </c>
      <c r="J15" s="12" t="s">
        <v>122</v>
      </c>
      <c r="K15" s="12" t="s">
        <v>8</v>
      </c>
      <c r="L15" s="10" t="s">
        <v>44</v>
      </c>
      <c r="M15" s="13">
        <v>22.85</v>
      </c>
      <c r="N15" s="12">
        <f t="shared" si="0"/>
        <v>4</v>
      </c>
      <c r="O15" s="22">
        <v>0.2286</v>
      </c>
      <c r="P15" s="14">
        <v>24.022695428630715</v>
      </c>
      <c r="Q15" s="32">
        <v>24.001608963898139</v>
      </c>
      <c r="R15" s="33">
        <v>24.039771347640574</v>
      </c>
      <c r="S15" s="34">
        <v>24.059520963798914</v>
      </c>
      <c r="T15" s="14">
        <v>24.035760801917863</v>
      </c>
      <c r="U15" s="14">
        <v>24.08194427710572</v>
      </c>
      <c r="V15" s="14">
        <v>24.092032840789159</v>
      </c>
      <c r="W15" s="14">
        <v>24.167020759699792</v>
      </c>
      <c r="X15" s="14">
        <v>24.285518456649807</v>
      </c>
      <c r="Y15" s="14">
        <v>24.579998339242067</v>
      </c>
      <c r="Z15" s="14">
        <v>24.766372201022985</v>
      </c>
      <c r="AA15" s="27"/>
    </row>
    <row r="16" spans="1:29" s="3" customFormat="1" ht="35" customHeight="1" x14ac:dyDescent="0.3">
      <c r="A16" s="10" t="s">
        <v>44</v>
      </c>
      <c r="B16" s="11" t="s">
        <v>45</v>
      </c>
      <c r="C16" s="11" t="s">
        <v>11</v>
      </c>
      <c r="D16" s="11" t="s">
        <v>46</v>
      </c>
      <c r="E16" s="10" t="s">
        <v>47</v>
      </c>
      <c r="F16" s="15">
        <v>3300000</v>
      </c>
      <c r="G16" s="16">
        <v>20000</v>
      </c>
      <c r="H16" s="17" t="s">
        <v>5</v>
      </c>
      <c r="I16" s="11" t="s">
        <v>6</v>
      </c>
      <c r="J16" s="12" t="s">
        <v>7</v>
      </c>
      <c r="K16" s="12" t="s">
        <v>8</v>
      </c>
      <c r="L16" s="10" t="s">
        <v>44</v>
      </c>
      <c r="M16" s="13">
        <v>27.003544999999995</v>
      </c>
      <c r="N16" s="12">
        <f t="shared" si="0"/>
        <v>5</v>
      </c>
      <c r="O16" s="22">
        <v>0.2286</v>
      </c>
      <c r="P16" s="14">
        <v>28.347852807060118</v>
      </c>
      <c r="Q16" s="32">
        <v>28.322933362889568</v>
      </c>
      <c r="R16" s="33">
        <v>28.368032690972548</v>
      </c>
      <c r="S16" s="34">
        <v>28.391372281723726</v>
      </c>
      <c r="T16" s="14">
        <v>28.363293130714435</v>
      </c>
      <c r="U16" s="14">
        <v>28.417871579313637</v>
      </c>
      <c r="V16" s="14">
        <v>28.429793985589836</v>
      </c>
      <c r="W16" s="14">
        <v>28.518412788336423</v>
      </c>
      <c r="X16" s="14">
        <v>28.658450332843472</v>
      </c>
      <c r="Y16" s="14">
        <v>29.006459118890511</v>
      </c>
      <c r="Z16" s="14">
        <v>29.226710977246086</v>
      </c>
      <c r="AA16" s="27"/>
    </row>
    <row r="17" spans="1:27" s="3" customFormat="1" ht="35" customHeight="1" x14ac:dyDescent="0.3">
      <c r="A17" s="10" t="s">
        <v>44</v>
      </c>
      <c r="B17" s="11" t="s">
        <v>45</v>
      </c>
      <c r="C17" s="11" t="s">
        <v>11</v>
      </c>
      <c r="D17" s="11" t="s">
        <v>46</v>
      </c>
      <c r="E17" s="10" t="s">
        <v>47</v>
      </c>
      <c r="F17" s="15">
        <v>3300000</v>
      </c>
      <c r="G17" s="16">
        <v>20000</v>
      </c>
      <c r="H17" s="17" t="s">
        <v>128</v>
      </c>
      <c r="I17" s="11" t="s">
        <v>124</v>
      </c>
      <c r="J17" s="12" t="s">
        <v>129</v>
      </c>
      <c r="K17" s="12" t="s">
        <v>8</v>
      </c>
      <c r="L17" s="10" t="s">
        <v>44</v>
      </c>
      <c r="M17" s="18">
        <v>28.335999999999999</v>
      </c>
      <c r="N17" s="12">
        <f t="shared" si="0"/>
        <v>6</v>
      </c>
      <c r="O17" s="22">
        <v>0.2286</v>
      </c>
      <c r="P17" s="14">
        <v>29.735360965675262</v>
      </c>
      <c r="Q17" s="32">
        <v>29.709211903764444</v>
      </c>
      <c r="R17" s="33">
        <v>29.756536599857469</v>
      </c>
      <c r="S17" s="34">
        <v>29.781027852525423</v>
      </c>
      <c r="T17" s="14">
        <v>29.751563172128854</v>
      </c>
      <c r="U17" s="14">
        <v>29.808834723679105</v>
      </c>
      <c r="V17" s="14">
        <v>29.821345425671836</v>
      </c>
      <c r="W17" s="14">
        <v>29.914337008615014</v>
      </c>
      <c r="X17" s="14">
        <v>30.061284524622696</v>
      </c>
      <c r="Y17" s="14">
        <v>30.426465354081529</v>
      </c>
      <c r="Z17" s="14">
        <v>30.657585255500532</v>
      </c>
      <c r="AA17" s="27"/>
    </row>
    <row r="18" spans="1:27" ht="35" customHeight="1" x14ac:dyDescent="0.3">
      <c r="A18" s="10" t="s">
        <v>44</v>
      </c>
      <c r="B18" s="11" t="s">
        <v>45</v>
      </c>
      <c r="C18" s="11" t="s">
        <v>11</v>
      </c>
      <c r="D18" s="11" t="s">
        <v>46</v>
      </c>
      <c r="E18" s="10" t="s">
        <v>47</v>
      </c>
      <c r="F18" s="15">
        <v>3300000</v>
      </c>
      <c r="G18" s="16">
        <v>20000</v>
      </c>
      <c r="H18" s="17" t="s">
        <v>99</v>
      </c>
      <c r="I18" s="11" t="s">
        <v>100</v>
      </c>
      <c r="J18" s="12" t="s">
        <v>101</v>
      </c>
      <c r="K18" s="12" t="s">
        <v>8</v>
      </c>
      <c r="L18" s="10" t="s">
        <v>44</v>
      </c>
      <c r="M18" s="13">
        <v>29.7</v>
      </c>
      <c r="N18" s="12">
        <f t="shared" si="0"/>
        <v>7</v>
      </c>
      <c r="O18" s="22">
        <v>0.2286</v>
      </c>
      <c r="P18" s="14">
        <v>31.155717471786964</v>
      </c>
      <c r="Q18" s="32">
        <v>31.128309681740689</v>
      </c>
      <c r="R18" s="33">
        <v>31.177912429974839</v>
      </c>
      <c r="S18" s="34">
        <v>31.203582609401646</v>
      </c>
      <c r="T18" s="14">
        <v>31.172699598116427</v>
      </c>
      <c r="U18" s="14">
        <v>31.232728010067387</v>
      </c>
      <c r="V18" s="14">
        <v>31.245840935292687</v>
      </c>
      <c r="W18" s="14">
        <v>31.343308821141516</v>
      </c>
      <c r="X18" s="14">
        <v>31.497329897702368</v>
      </c>
      <c r="Y18" s="14">
        <v>31.88008930746124</v>
      </c>
      <c r="Z18" s="14">
        <v>32.12233454574978</v>
      </c>
      <c r="AA18" s="27"/>
    </row>
    <row r="19" spans="1:27" ht="35" customHeight="1" x14ac:dyDescent="0.3">
      <c r="A19" s="10" t="s">
        <v>44</v>
      </c>
      <c r="B19" s="11" t="s">
        <v>45</v>
      </c>
      <c r="C19" s="11" t="s">
        <v>11</v>
      </c>
      <c r="D19" s="11" t="s">
        <v>46</v>
      </c>
      <c r="E19" s="10" t="s">
        <v>47</v>
      </c>
      <c r="F19" s="15">
        <v>3300000</v>
      </c>
      <c r="G19" s="16">
        <v>20000</v>
      </c>
      <c r="H19" s="17" t="s">
        <v>130</v>
      </c>
      <c r="I19" s="11" t="s">
        <v>6</v>
      </c>
      <c r="J19" s="12" t="s">
        <v>122</v>
      </c>
      <c r="K19" s="12" t="s">
        <v>8</v>
      </c>
      <c r="L19" s="10" t="s">
        <v>44</v>
      </c>
      <c r="M19" s="13">
        <v>31.117599999999999</v>
      </c>
      <c r="N19" s="12">
        <f t="shared" si="0"/>
        <v>8</v>
      </c>
      <c r="O19" s="22">
        <v>0.2286</v>
      </c>
      <c r="P19" s="14">
        <v>32.631888573740007</v>
      </c>
      <c r="Q19" s="32">
        <v>32.60317259234121</v>
      </c>
      <c r="R19" s="33">
        <v>32.655142911480972</v>
      </c>
      <c r="S19" s="34">
        <v>32.682038344993828</v>
      </c>
      <c r="T19" s="14">
        <v>32.649681267823155</v>
      </c>
      <c r="U19" s="14">
        <v>32.712574874278552</v>
      </c>
      <c r="V19" s="14">
        <v>32.726313687813594</v>
      </c>
      <c r="W19" s="14">
        <v>32.828433778207177</v>
      </c>
      <c r="X19" s="14">
        <v>32.989806379284282</v>
      </c>
      <c r="Y19" s="14">
        <v>33.390835140533866</v>
      </c>
      <c r="Z19" s="14">
        <v>33.644642899017626</v>
      </c>
      <c r="AA19" s="27"/>
    </row>
    <row r="20" spans="1:27" ht="35" customHeight="1" x14ac:dyDescent="0.3">
      <c r="A20" s="10" t="s">
        <v>44</v>
      </c>
      <c r="B20" s="11" t="s">
        <v>45</v>
      </c>
      <c r="C20" s="11" t="s">
        <v>11</v>
      </c>
      <c r="D20" s="11" t="s">
        <v>46</v>
      </c>
      <c r="E20" s="10" t="s">
        <v>47</v>
      </c>
      <c r="F20" s="15">
        <v>3300000</v>
      </c>
      <c r="G20" s="16">
        <v>20000</v>
      </c>
      <c r="H20" s="17" t="s">
        <v>95</v>
      </c>
      <c r="I20" s="11" t="s">
        <v>127</v>
      </c>
      <c r="J20" s="12" t="s">
        <v>96</v>
      </c>
      <c r="K20" s="12" t="s">
        <v>8</v>
      </c>
      <c r="L20" s="10" t="s">
        <v>44</v>
      </c>
      <c r="M20" s="13">
        <v>23.72</v>
      </c>
      <c r="N20" s="12">
        <f t="shared" si="0"/>
        <v>9</v>
      </c>
      <c r="O20" s="22">
        <v>0.2286</v>
      </c>
      <c r="P20" s="14">
        <v>24.928641293965882</v>
      </c>
      <c r="Q20" s="32">
        <v>24.906751974777407</v>
      </c>
      <c r="R20" s="33">
        <v>24.946367368316601</v>
      </c>
      <c r="S20" s="34">
        <v>24.966868939225826</v>
      </c>
      <c r="T20" s="14">
        <v>24.942204123478842</v>
      </c>
      <c r="U20" s="14">
        <v>24.990146006693546</v>
      </c>
      <c r="V20" s="14">
        <v>25.000618686368433</v>
      </c>
      <c r="W20" s="14">
        <v>25.078461725167568</v>
      </c>
      <c r="X20" s="14">
        <v>25.201471150622901</v>
      </c>
      <c r="Y20" s="14">
        <v>25.507163177541432</v>
      </c>
      <c r="Z20" s="14">
        <v>25.700633111959085</v>
      </c>
      <c r="AA20" s="27"/>
    </row>
    <row r="21" spans="1:27" ht="35" customHeight="1" x14ac:dyDescent="0.3">
      <c r="A21" s="10" t="s">
        <v>9</v>
      </c>
      <c r="B21" s="11" t="s">
        <v>10</v>
      </c>
      <c r="C21" s="10" t="s">
        <v>11</v>
      </c>
      <c r="D21" s="10" t="s">
        <v>12</v>
      </c>
      <c r="E21" s="10" t="s">
        <v>13</v>
      </c>
      <c r="F21" s="10">
        <v>3000000</v>
      </c>
      <c r="G21" s="10">
        <v>20000</v>
      </c>
      <c r="H21" s="11" t="s">
        <v>102</v>
      </c>
      <c r="I21" s="11" t="s">
        <v>103</v>
      </c>
      <c r="J21" s="12" t="s">
        <v>104</v>
      </c>
      <c r="K21" s="12" t="s">
        <v>8</v>
      </c>
      <c r="L21" s="10" t="s">
        <v>9</v>
      </c>
      <c r="M21" s="13">
        <v>14.378499999999999</v>
      </c>
      <c r="N21" s="12">
        <f t="shared" si="0"/>
        <v>1</v>
      </c>
      <c r="O21" s="22">
        <v>0.2286</v>
      </c>
      <c r="P21" s="14">
        <v>15.201177729565281</v>
      </c>
      <c r="Q21" s="32">
        <v>15.187908944744391</v>
      </c>
      <c r="R21" s="33">
        <v>15.211922854356672</v>
      </c>
      <c r="S21" s="34">
        <v>15.224350419167727</v>
      </c>
      <c r="T21" s="14">
        <v>15.209399194327172</v>
      </c>
      <c r="U21" s="14">
        <v>15.238460423998449</v>
      </c>
      <c r="V21" s="14">
        <v>15.244808713404238</v>
      </c>
      <c r="W21" s="14">
        <v>15.291995312618965</v>
      </c>
      <c r="X21" s="14">
        <v>15.3665607014853</v>
      </c>
      <c r="Y21" s="14">
        <v>15.551863939640786</v>
      </c>
      <c r="Z21" s="14">
        <v>15.669140813672163</v>
      </c>
      <c r="AA21" s="27"/>
    </row>
    <row r="22" spans="1:27" ht="35" customHeight="1" x14ac:dyDescent="0.3">
      <c r="A22" s="10" t="s">
        <v>9</v>
      </c>
      <c r="B22" s="11" t="s">
        <v>10</v>
      </c>
      <c r="C22" s="11" t="s">
        <v>11</v>
      </c>
      <c r="D22" s="11" t="s">
        <v>12</v>
      </c>
      <c r="E22" s="10" t="s">
        <v>13</v>
      </c>
      <c r="F22" s="15">
        <v>3000000</v>
      </c>
      <c r="G22" s="16">
        <v>20000</v>
      </c>
      <c r="H22" s="17" t="s">
        <v>120</v>
      </c>
      <c r="I22" s="11" t="s">
        <v>121</v>
      </c>
      <c r="J22" s="12" t="s">
        <v>122</v>
      </c>
      <c r="K22" s="12" t="s">
        <v>8</v>
      </c>
      <c r="L22" s="10" t="s">
        <v>9</v>
      </c>
      <c r="M22" s="13">
        <v>19.75</v>
      </c>
      <c r="N22" s="12">
        <f t="shared" si="0"/>
        <v>2</v>
      </c>
      <c r="O22" s="22">
        <v>0.2286</v>
      </c>
      <c r="P22" s="14">
        <v>20.794612460195033</v>
      </c>
      <c r="Q22" s="32">
        <v>20.776386741224869</v>
      </c>
      <c r="R22" s="33">
        <v>20.809371733737475</v>
      </c>
      <c r="S22" s="34">
        <v>20.826441970898401</v>
      </c>
      <c r="T22" s="14">
        <v>20.805905288309742</v>
      </c>
      <c r="U22" s="14">
        <v>20.845823171677807</v>
      </c>
      <c r="V22" s="14">
        <v>20.854543046196312</v>
      </c>
      <c r="W22" s="14">
        <v>20.91935754941229</v>
      </c>
      <c r="X22" s="14">
        <v>21.021778972377835</v>
      </c>
      <c r="Y22" s="14">
        <v>21.276307536106376</v>
      </c>
      <c r="Z22" s="14">
        <v>21.437396541365597</v>
      </c>
      <c r="AA22" s="27"/>
    </row>
    <row r="23" spans="1:27" ht="35" customHeight="1" x14ac:dyDescent="0.3">
      <c r="A23" s="10" t="s">
        <v>9</v>
      </c>
      <c r="B23" s="11" t="s">
        <v>10</v>
      </c>
      <c r="C23" s="11" t="s">
        <v>11</v>
      </c>
      <c r="D23" s="11" t="s">
        <v>12</v>
      </c>
      <c r="E23" s="10" t="s">
        <v>13</v>
      </c>
      <c r="F23" s="15">
        <v>3000000</v>
      </c>
      <c r="G23" s="16">
        <v>20000</v>
      </c>
      <c r="H23" s="11" t="s">
        <v>123</v>
      </c>
      <c r="I23" s="11" t="s">
        <v>124</v>
      </c>
      <c r="J23" s="12" t="s">
        <v>122</v>
      </c>
      <c r="K23" s="12" t="s">
        <v>8</v>
      </c>
      <c r="L23" s="10" t="s">
        <v>9</v>
      </c>
      <c r="M23" s="13">
        <v>19.955029999999997</v>
      </c>
      <c r="N23" s="12">
        <f t="shared" si="0"/>
        <v>3</v>
      </c>
      <c r="O23" s="22">
        <v>0.2286</v>
      </c>
      <c r="P23" s="14">
        <v>21.008113702459024</v>
      </c>
      <c r="Q23" s="32">
        <v>20.989698777455413</v>
      </c>
      <c r="R23" s="33">
        <v>21.023026195943459</v>
      </c>
      <c r="S23" s="34">
        <v>21.040273643774007</v>
      </c>
      <c r="T23" s="14">
        <v>21.019523764424278</v>
      </c>
      <c r="U23" s="14">
        <v>21.059856045950671</v>
      </c>
      <c r="V23" s="14">
        <v>21.068666443804499</v>
      </c>
      <c r="W23" s="14">
        <v>21.134153803607525</v>
      </c>
      <c r="X23" s="14">
        <v>21.237638490590829</v>
      </c>
      <c r="Y23" s="14">
        <v>21.494809382998927</v>
      </c>
      <c r="Z23" s="14">
        <v>21.657570696042871</v>
      </c>
      <c r="AA23" s="27"/>
    </row>
    <row r="24" spans="1:27" ht="35" customHeight="1" x14ac:dyDescent="0.3">
      <c r="A24" s="10" t="s">
        <v>9</v>
      </c>
      <c r="B24" s="11" t="s">
        <v>10</v>
      </c>
      <c r="C24" s="11" t="s">
        <v>11</v>
      </c>
      <c r="D24" s="11" t="s">
        <v>12</v>
      </c>
      <c r="E24" s="10" t="s">
        <v>13</v>
      </c>
      <c r="F24" s="15">
        <v>3000000</v>
      </c>
      <c r="G24" s="16">
        <v>20000</v>
      </c>
      <c r="H24" s="17" t="s">
        <v>125</v>
      </c>
      <c r="I24" s="11" t="s">
        <v>126</v>
      </c>
      <c r="J24" s="12" t="s">
        <v>122</v>
      </c>
      <c r="K24" s="12" t="s">
        <v>8</v>
      </c>
      <c r="L24" s="10" t="s">
        <v>9</v>
      </c>
      <c r="M24" s="13">
        <v>24.2</v>
      </c>
      <c r="N24" s="12">
        <f t="shared" si="0"/>
        <v>4</v>
      </c>
      <c r="O24" s="22">
        <v>0.2286</v>
      </c>
      <c r="P24" s="14">
        <v>25.428473495530113</v>
      </c>
      <c r="Q24" s="32">
        <v>25.406141222159071</v>
      </c>
      <c r="R24" s="33">
        <v>25.446558276275791</v>
      </c>
      <c r="S24" s="34">
        <v>25.467474718771708</v>
      </c>
      <c r="T24" s="14">
        <v>25.442310783650417</v>
      </c>
      <c r="U24" s="14">
        <v>25.491222823017864</v>
      </c>
      <c r="V24" s="14">
        <v>25.501907428757001</v>
      </c>
      <c r="W24" s="14">
        <v>25.581325706115312</v>
      </c>
      <c r="X24" s="14">
        <v>25.706824361090813</v>
      </c>
      <c r="Y24" s="14">
        <v>26.018702398672119</v>
      </c>
      <c r="Z24" s="14">
        <v>26.216087407647969</v>
      </c>
      <c r="AA24" s="27"/>
    </row>
    <row r="25" spans="1:27" ht="35" customHeight="1" x14ac:dyDescent="0.3">
      <c r="A25" s="10" t="s">
        <v>9</v>
      </c>
      <c r="B25" s="11" t="s">
        <v>10</v>
      </c>
      <c r="C25" s="11" t="s">
        <v>11</v>
      </c>
      <c r="D25" s="11" t="s">
        <v>12</v>
      </c>
      <c r="E25" s="10" t="s">
        <v>13</v>
      </c>
      <c r="F25" s="15">
        <v>3000000</v>
      </c>
      <c r="G25" s="16">
        <v>20000</v>
      </c>
      <c r="H25" s="17" t="s">
        <v>5</v>
      </c>
      <c r="I25" s="11" t="s">
        <v>6</v>
      </c>
      <c r="J25" s="12" t="s">
        <v>7</v>
      </c>
      <c r="K25" s="12" t="s">
        <v>8</v>
      </c>
      <c r="L25" s="10" t="s">
        <v>9</v>
      </c>
      <c r="M25" s="13">
        <v>28.453544999999995</v>
      </c>
      <c r="N25" s="12">
        <f t="shared" si="0"/>
        <v>5</v>
      </c>
      <c r="O25" s="22">
        <v>0.2286</v>
      </c>
      <c r="P25" s="14">
        <v>29.857762582618737</v>
      </c>
      <c r="Q25" s="32">
        <v>29.831505047688356</v>
      </c>
      <c r="R25" s="33">
        <v>29.87902605876593</v>
      </c>
      <c r="S25" s="34">
        <v>29.903618907435252</v>
      </c>
      <c r="T25" s="14">
        <v>29.874031999982744</v>
      </c>
      <c r="U25" s="14">
        <v>29.931541128626691</v>
      </c>
      <c r="V25" s="14">
        <v>29.944103728221968</v>
      </c>
      <c r="W25" s="14">
        <v>30.037481064116058</v>
      </c>
      <c r="X25" s="14">
        <v>30.18503815613197</v>
      </c>
      <c r="Y25" s="14">
        <v>30.551733849389461</v>
      </c>
      <c r="Z25" s="14">
        <v>30.783812495472926</v>
      </c>
      <c r="AA25" s="27"/>
    </row>
    <row r="26" spans="1:27" ht="35" customHeight="1" x14ac:dyDescent="0.3">
      <c r="A26" s="10" t="s">
        <v>9</v>
      </c>
      <c r="B26" s="11" t="s">
        <v>10</v>
      </c>
      <c r="C26" s="11" t="s">
        <v>11</v>
      </c>
      <c r="D26" s="11" t="s">
        <v>12</v>
      </c>
      <c r="E26" s="10" t="s">
        <v>13</v>
      </c>
      <c r="F26" s="15">
        <v>3000000</v>
      </c>
      <c r="G26" s="16">
        <v>20000</v>
      </c>
      <c r="H26" s="17" t="s">
        <v>99</v>
      </c>
      <c r="I26" s="11" t="s">
        <v>100</v>
      </c>
      <c r="J26" s="12" t="s">
        <v>101</v>
      </c>
      <c r="K26" s="12" t="s">
        <v>8</v>
      </c>
      <c r="L26" s="10" t="s">
        <v>9</v>
      </c>
      <c r="M26" s="13">
        <v>29.7</v>
      </c>
      <c r="N26" s="12">
        <f t="shared" si="0"/>
        <v>6</v>
      </c>
      <c r="O26" s="22">
        <v>0.2286</v>
      </c>
      <c r="P26" s="14">
        <v>31.155717471786964</v>
      </c>
      <c r="Q26" s="32">
        <v>31.128309681740689</v>
      </c>
      <c r="R26" s="33">
        <v>31.177912429974839</v>
      </c>
      <c r="S26" s="34">
        <v>31.203582609401646</v>
      </c>
      <c r="T26" s="14">
        <v>31.172699598116427</v>
      </c>
      <c r="U26" s="14">
        <v>31.232728010067387</v>
      </c>
      <c r="V26" s="14">
        <v>31.245840935292687</v>
      </c>
      <c r="W26" s="14">
        <v>31.343308821141516</v>
      </c>
      <c r="X26" s="14">
        <v>31.497329897702368</v>
      </c>
      <c r="Y26" s="14">
        <v>31.88008930746124</v>
      </c>
      <c r="Z26" s="14">
        <v>32.12233454574978</v>
      </c>
      <c r="AA26" s="27"/>
    </row>
    <row r="27" spans="1:27" ht="35" customHeight="1" x14ac:dyDescent="0.3">
      <c r="A27" s="10" t="s">
        <v>9</v>
      </c>
      <c r="B27" s="11" t="s">
        <v>10</v>
      </c>
      <c r="C27" s="11" t="s">
        <v>11</v>
      </c>
      <c r="D27" s="11" t="s">
        <v>12</v>
      </c>
      <c r="E27" s="10" t="s">
        <v>13</v>
      </c>
      <c r="F27" s="15">
        <v>3000000</v>
      </c>
      <c r="G27" s="16">
        <v>20000</v>
      </c>
      <c r="H27" s="17" t="s">
        <v>128</v>
      </c>
      <c r="I27" s="11" t="s">
        <v>124</v>
      </c>
      <c r="J27" s="12" t="s">
        <v>129</v>
      </c>
      <c r="K27" s="12" t="s">
        <v>8</v>
      </c>
      <c r="L27" s="10" t="s">
        <v>9</v>
      </c>
      <c r="M27" s="18">
        <v>29.945999999999998</v>
      </c>
      <c r="N27" s="12">
        <f t="shared" si="0"/>
        <v>7</v>
      </c>
      <c r="O27" s="22">
        <v>0.2286</v>
      </c>
      <c r="P27" s="14">
        <v>31.411881475088631</v>
      </c>
      <c r="Q27" s="32">
        <v>31.384246671023789</v>
      </c>
      <c r="R27" s="33">
        <v>31.434260270303916</v>
      </c>
      <c r="S27" s="34">
        <v>31.460143071418909</v>
      </c>
      <c r="T27" s="14">
        <v>31.429004261454359</v>
      </c>
      <c r="U27" s="14">
        <v>31.489529878433601</v>
      </c>
      <c r="V27" s="14">
        <v>31.502751415766827</v>
      </c>
      <c r="W27" s="14">
        <v>31.601026611377229</v>
      </c>
      <c r="X27" s="14">
        <v>31.756323418067172</v>
      </c>
      <c r="Y27" s="14">
        <v>32.142253158290707</v>
      </c>
      <c r="Z27" s="14">
        <v>32.386504872290338</v>
      </c>
      <c r="AA27" s="27"/>
    </row>
    <row r="28" spans="1:27" ht="35" customHeight="1" x14ac:dyDescent="0.3">
      <c r="A28" s="10" t="s">
        <v>9</v>
      </c>
      <c r="B28" s="11" t="s">
        <v>10</v>
      </c>
      <c r="C28" s="11" t="s">
        <v>11</v>
      </c>
      <c r="D28" s="11" t="s">
        <v>12</v>
      </c>
      <c r="E28" s="10" t="s">
        <v>13</v>
      </c>
      <c r="F28" s="15">
        <v>3000000</v>
      </c>
      <c r="G28" s="16">
        <v>20000</v>
      </c>
      <c r="H28" s="17" t="s">
        <v>130</v>
      </c>
      <c r="I28" s="11" t="s">
        <v>6</v>
      </c>
      <c r="J28" s="12" t="s">
        <v>122</v>
      </c>
      <c r="K28" s="12" t="s">
        <v>8</v>
      </c>
      <c r="L28" s="10" t="s">
        <v>9</v>
      </c>
      <c r="M28" s="13">
        <v>31.732399999999998</v>
      </c>
      <c r="N28" s="12">
        <f t="shared" si="0"/>
        <v>8</v>
      </c>
      <c r="O28" s="22">
        <v>0.2286</v>
      </c>
      <c r="P28" s="14">
        <v>33.272090318576858</v>
      </c>
      <c r="Q28" s="32">
        <v>33.242806986695896</v>
      </c>
      <c r="R28" s="33">
        <v>33.295804099425368</v>
      </c>
      <c r="S28" s="34">
        <v>33.323230914295515</v>
      </c>
      <c r="T28" s="14">
        <v>33.290234548392917</v>
      </c>
      <c r="U28" s="14">
        <v>33.354370763187283</v>
      </c>
      <c r="V28" s="14">
        <v>33.368381018689618</v>
      </c>
      <c r="W28" s="14">
        <v>33.472518727137739</v>
      </c>
      <c r="X28" s="14">
        <v>33.637079616358605</v>
      </c>
      <c r="Y28" s="14">
        <v>34.046031626265417</v>
      </c>
      <c r="Z28" s="14">
        <v>34.304853942745801</v>
      </c>
      <c r="AA28" s="27"/>
    </row>
    <row r="29" spans="1:27" ht="35" customHeight="1" x14ac:dyDescent="0.3">
      <c r="A29" s="10" t="s">
        <v>9</v>
      </c>
      <c r="B29" s="11" t="s">
        <v>10</v>
      </c>
      <c r="C29" s="11" t="s">
        <v>11</v>
      </c>
      <c r="D29" s="11" t="s">
        <v>12</v>
      </c>
      <c r="E29" s="10" t="s">
        <v>13</v>
      </c>
      <c r="F29" s="15">
        <v>3000000</v>
      </c>
      <c r="G29" s="16">
        <v>20000</v>
      </c>
      <c r="H29" s="17" t="s">
        <v>95</v>
      </c>
      <c r="I29" s="11" t="s">
        <v>127</v>
      </c>
      <c r="J29" s="12" t="s">
        <v>96</v>
      </c>
      <c r="K29" s="12" t="s">
        <v>8</v>
      </c>
      <c r="L29" s="10" t="s">
        <v>9</v>
      </c>
      <c r="M29" s="13">
        <v>23.72</v>
      </c>
      <c r="N29" s="12">
        <f t="shared" si="0"/>
        <v>9</v>
      </c>
      <c r="O29" s="22">
        <v>0.2286</v>
      </c>
      <c r="P29" s="14">
        <v>24.928641293965882</v>
      </c>
      <c r="Q29" s="32">
        <v>24.906751974777407</v>
      </c>
      <c r="R29" s="33">
        <v>24.946367368316601</v>
      </c>
      <c r="S29" s="34">
        <v>24.966868939225826</v>
      </c>
      <c r="T29" s="14">
        <v>24.942204123478842</v>
      </c>
      <c r="U29" s="14">
        <v>24.990146006693546</v>
      </c>
      <c r="V29" s="14">
        <v>25.000618686368433</v>
      </c>
      <c r="W29" s="14">
        <v>25.078461725167568</v>
      </c>
      <c r="X29" s="14">
        <v>25.201471150622901</v>
      </c>
      <c r="Y29" s="14">
        <v>25.507163177541432</v>
      </c>
      <c r="Z29" s="14">
        <v>25.700633111959085</v>
      </c>
      <c r="AA29" s="27"/>
    </row>
    <row r="30" spans="1:27" ht="35" customHeight="1" x14ac:dyDescent="0.3">
      <c r="A30" s="10" t="s">
        <v>14</v>
      </c>
      <c r="B30" s="11" t="s">
        <v>15</v>
      </c>
      <c r="C30" s="10" t="s">
        <v>2</v>
      </c>
      <c r="D30" s="10" t="s">
        <v>16</v>
      </c>
      <c r="E30" s="10" t="s">
        <v>17</v>
      </c>
      <c r="F30" s="10">
        <v>7500000</v>
      </c>
      <c r="G30" s="10">
        <v>20000</v>
      </c>
      <c r="H30" s="11" t="s">
        <v>102</v>
      </c>
      <c r="I30" s="11" t="s">
        <v>103</v>
      </c>
      <c r="J30" s="12" t="s">
        <v>104</v>
      </c>
      <c r="K30" s="12" t="s">
        <v>8</v>
      </c>
      <c r="L30" s="10" t="s">
        <v>14</v>
      </c>
      <c r="M30" s="13">
        <v>14.4885</v>
      </c>
      <c r="N30" s="12">
        <f t="shared" si="0"/>
        <v>1</v>
      </c>
      <c r="O30" s="22">
        <v>0.2286</v>
      </c>
      <c r="P30" s="14">
        <v>15.31572260909042</v>
      </c>
      <c r="Q30" s="32">
        <v>15.302352313936025</v>
      </c>
      <c r="R30" s="33">
        <v>15.326549937430654</v>
      </c>
      <c r="S30" s="34">
        <v>15.339072576980328</v>
      </c>
      <c r="T30" s="14">
        <v>15.324006970616495</v>
      </c>
      <c r="U30" s="14">
        <v>15.353290527739439</v>
      </c>
      <c r="V30" s="14">
        <v>15.359687383534952</v>
      </c>
      <c r="W30" s="14">
        <v>15.40723497491949</v>
      </c>
      <c r="X30" s="14">
        <v>15.482370812217534</v>
      </c>
      <c r="Y30" s="14">
        <v>15.669091677816571</v>
      </c>
      <c r="Z30" s="14">
        <v>15.7872657564342</v>
      </c>
      <c r="AA30" s="27"/>
    </row>
    <row r="31" spans="1:27" ht="35" customHeight="1" x14ac:dyDescent="0.3">
      <c r="A31" s="10" t="s">
        <v>14</v>
      </c>
      <c r="B31" s="11" t="s">
        <v>15</v>
      </c>
      <c r="C31" s="11" t="s">
        <v>2</v>
      </c>
      <c r="D31" s="11" t="s">
        <v>16</v>
      </c>
      <c r="E31" s="10" t="s">
        <v>17</v>
      </c>
      <c r="F31" s="15">
        <v>7500000</v>
      </c>
      <c r="G31" s="16">
        <v>20000</v>
      </c>
      <c r="H31" s="11" t="s">
        <v>123</v>
      </c>
      <c r="I31" s="11" t="s">
        <v>124</v>
      </c>
      <c r="J31" s="12" t="s">
        <v>122</v>
      </c>
      <c r="K31" s="12" t="s">
        <v>8</v>
      </c>
      <c r="L31" s="10" t="s">
        <v>14</v>
      </c>
      <c r="M31" s="13">
        <v>19.72503</v>
      </c>
      <c r="N31" s="12">
        <f t="shared" si="0"/>
        <v>2</v>
      </c>
      <c r="O31" s="22">
        <v>0.2286</v>
      </c>
      <c r="P31" s="14">
        <v>20.768610772542829</v>
      </c>
      <c r="Q31" s="32">
        <v>20.750408096418365</v>
      </c>
      <c r="R31" s="33">
        <v>20.783351385879683</v>
      </c>
      <c r="S31" s="34">
        <v>20.800400041074941</v>
      </c>
      <c r="T31" s="14">
        <v>20.779889323092071</v>
      </c>
      <c r="U31" s="14">
        <v>20.819756738128604</v>
      </c>
      <c r="V31" s="14">
        <v>20.828465588076646</v>
      </c>
      <c r="W31" s="14">
        <v>20.89319814607007</v>
      </c>
      <c r="X31" s="14">
        <v>20.995490077241623</v>
      </c>
      <c r="Y31" s="14">
        <v>21.249696839540473</v>
      </c>
      <c r="Z31" s="14">
        <v>21.410582179358617</v>
      </c>
      <c r="AA31" s="27"/>
    </row>
    <row r="32" spans="1:27" ht="35" customHeight="1" x14ac:dyDescent="0.3">
      <c r="A32" s="10" t="s">
        <v>14</v>
      </c>
      <c r="B32" s="11" t="s">
        <v>15</v>
      </c>
      <c r="C32" s="11" t="s">
        <v>2</v>
      </c>
      <c r="D32" s="11" t="s">
        <v>16</v>
      </c>
      <c r="E32" s="10" t="s">
        <v>17</v>
      </c>
      <c r="F32" s="15">
        <v>7500000</v>
      </c>
      <c r="G32" s="16">
        <v>20000</v>
      </c>
      <c r="H32" s="17" t="s">
        <v>120</v>
      </c>
      <c r="I32" s="11" t="s">
        <v>121</v>
      </c>
      <c r="J32" s="12" t="s">
        <v>122</v>
      </c>
      <c r="K32" s="12" t="s">
        <v>8</v>
      </c>
      <c r="L32" s="10" t="s">
        <v>14</v>
      </c>
      <c r="M32" s="13">
        <v>19.75</v>
      </c>
      <c r="N32" s="12">
        <f t="shared" si="0"/>
        <v>3</v>
      </c>
      <c r="O32" s="22">
        <v>0.2286</v>
      </c>
      <c r="P32" s="14">
        <v>20.794612460195033</v>
      </c>
      <c r="Q32" s="32">
        <v>20.776386741224869</v>
      </c>
      <c r="R32" s="33">
        <v>20.809371733737475</v>
      </c>
      <c r="S32" s="34">
        <v>20.826441970898401</v>
      </c>
      <c r="T32" s="14">
        <v>20.805905288309742</v>
      </c>
      <c r="U32" s="14">
        <v>20.845823171677807</v>
      </c>
      <c r="V32" s="14">
        <v>20.854543046196312</v>
      </c>
      <c r="W32" s="14">
        <v>20.91935754941229</v>
      </c>
      <c r="X32" s="14">
        <v>21.021778972377835</v>
      </c>
      <c r="Y32" s="14">
        <v>21.276307536106376</v>
      </c>
      <c r="Z32" s="14">
        <v>21.437396541365597</v>
      </c>
      <c r="AA32" s="27"/>
    </row>
    <row r="33" spans="1:27" ht="35" customHeight="1" x14ac:dyDescent="0.3">
      <c r="A33" s="10" t="s">
        <v>14</v>
      </c>
      <c r="B33" s="11" t="s">
        <v>15</v>
      </c>
      <c r="C33" s="11" t="s">
        <v>2</v>
      </c>
      <c r="D33" s="11" t="s">
        <v>16</v>
      </c>
      <c r="E33" s="10" t="s">
        <v>17</v>
      </c>
      <c r="F33" s="15">
        <v>7500000</v>
      </c>
      <c r="G33" s="16">
        <v>20000</v>
      </c>
      <c r="H33" s="17" t="s">
        <v>125</v>
      </c>
      <c r="I33" s="11" t="s">
        <v>126</v>
      </c>
      <c r="J33" s="12" t="s">
        <v>122</v>
      </c>
      <c r="K33" s="12" t="s">
        <v>8</v>
      </c>
      <c r="L33" s="10" t="s">
        <v>14</v>
      </c>
      <c r="M33" s="13">
        <v>24.59</v>
      </c>
      <c r="N33" s="12">
        <f t="shared" si="0"/>
        <v>4</v>
      </c>
      <c r="O33" s="22">
        <v>0.2286</v>
      </c>
      <c r="P33" s="14">
        <v>25.834587159301059</v>
      </c>
      <c r="Q33" s="32">
        <v>25.811894985656686</v>
      </c>
      <c r="R33" s="33">
        <v>25.852963388992634</v>
      </c>
      <c r="S33" s="34">
        <v>25.874216914652745</v>
      </c>
      <c r="T33" s="14">
        <v>25.848647445039834</v>
      </c>
      <c r="U33" s="14">
        <v>25.898347736281384</v>
      </c>
      <c r="V33" s="14">
        <v>25.909204531947719</v>
      </c>
      <c r="W33" s="14">
        <v>25.989902690635354</v>
      </c>
      <c r="X33" s="14">
        <v>26.117423844596001</v>
      </c>
      <c r="Y33" s="14">
        <v>26.434328015840805</v>
      </c>
      <c r="Z33" s="14">
        <v>26.634894022895196</v>
      </c>
      <c r="AA33" s="27"/>
    </row>
    <row r="34" spans="1:27" ht="35" customHeight="1" x14ac:dyDescent="0.3">
      <c r="A34" s="10" t="s">
        <v>14</v>
      </c>
      <c r="B34" s="11" t="s">
        <v>15</v>
      </c>
      <c r="C34" s="11" t="s">
        <v>2</v>
      </c>
      <c r="D34" s="11" t="s">
        <v>16</v>
      </c>
      <c r="E34" s="10" t="s">
        <v>17</v>
      </c>
      <c r="F34" s="15">
        <v>7500000</v>
      </c>
      <c r="G34" s="16">
        <v>20000</v>
      </c>
      <c r="H34" s="17" t="s">
        <v>5</v>
      </c>
      <c r="I34" s="11" t="s">
        <v>6</v>
      </c>
      <c r="J34" s="12" t="s">
        <v>7</v>
      </c>
      <c r="K34" s="12" t="s">
        <v>8</v>
      </c>
      <c r="L34" s="10" t="s">
        <v>14</v>
      </c>
      <c r="M34" s="13">
        <v>28.453544999999995</v>
      </c>
      <c r="N34" s="12">
        <f t="shared" si="0"/>
        <v>5</v>
      </c>
      <c r="O34" s="22">
        <v>0.2286</v>
      </c>
      <c r="P34" s="14">
        <v>29.857762582618737</v>
      </c>
      <c r="Q34" s="32">
        <v>29.831505047688356</v>
      </c>
      <c r="R34" s="33">
        <v>29.87902605876593</v>
      </c>
      <c r="S34" s="34">
        <v>29.903618907435252</v>
      </c>
      <c r="T34" s="14">
        <v>29.874031999982744</v>
      </c>
      <c r="U34" s="14">
        <v>29.931541128626691</v>
      </c>
      <c r="V34" s="14">
        <v>29.944103728221968</v>
      </c>
      <c r="W34" s="14">
        <v>30.037481064116058</v>
      </c>
      <c r="X34" s="14">
        <v>30.18503815613197</v>
      </c>
      <c r="Y34" s="14">
        <v>30.551733849389461</v>
      </c>
      <c r="Z34" s="14">
        <v>30.783812495472926</v>
      </c>
      <c r="AA34" s="27"/>
    </row>
    <row r="35" spans="1:27" ht="35" customHeight="1" x14ac:dyDescent="0.3">
      <c r="A35" s="10" t="s">
        <v>14</v>
      </c>
      <c r="B35" s="11" t="s">
        <v>15</v>
      </c>
      <c r="C35" s="11" t="s">
        <v>2</v>
      </c>
      <c r="D35" s="11" t="s">
        <v>16</v>
      </c>
      <c r="E35" s="10" t="s">
        <v>17</v>
      </c>
      <c r="F35" s="15">
        <v>7500000</v>
      </c>
      <c r="G35" s="16">
        <v>20000</v>
      </c>
      <c r="H35" s="17" t="s">
        <v>99</v>
      </c>
      <c r="I35" s="11" t="s">
        <v>100</v>
      </c>
      <c r="J35" s="12" t="s">
        <v>101</v>
      </c>
      <c r="K35" s="12" t="s">
        <v>8</v>
      </c>
      <c r="L35" s="10" t="s">
        <v>14</v>
      </c>
      <c r="M35" s="13">
        <v>29.7</v>
      </c>
      <c r="N35" s="12">
        <f t="shared" si="0"/>
        <v>6</v>
      </c>
      <c r="O35" s="22">
        <v>0.2286</v>
      </c>
      <c r="P35" s="14">
        <v>31.155717471786964</v>
      </c>
      <c r="Q35" s="32">
        <v>31.128309681740689</v>
      </c>
      <c r="R35" s="33">
        <v>31.177912429974839</v>
      </c>
      <c r="S35" s="34">
        <v>31.203582609401646</v>
      </c>
      <c r="T35" s="14">
        <v>31.172699598116427</v>
      </c>
      <c r="U35" s="14">
        <v>31.232728010067387</v>
      </c>
      <c r="V35" s="14">
        <v>31.245840935292687</v>
      </c>
      <c r="W35" s="14">
        <v>31.343308821141516</v>
      </c>
      <c r="X35" s="14">
        <v>31.497329897702368</v>
      </c>
      <c r="Y35" s="14">
        <v>31.88008930746124</v>
      </c>
      <c r="Z35" s="14">
        <v>32.12233454574978</v>
      </c>
      <c r="AA35" s="27"/>
    </row>
    <row r="36" spans="1:27" ht="35" customHeight="1" x14ac:dyDescent="0.3">
      <c r="A36" s="10" t="s">
        <v>14</v>
      </c>
      <c r="B36" s="11" t="s">
        <v>15</v>
      </c>
      <c r="C36" s="11" t="s">
        <v>2</v>
      </c>
      <c r="D36" s="11" t="s">
        <v>16</v>
      </c>
      <c r="E36" s="10" t="s">
        <v>17</v>
      </c>
      <c r="F36" s="15">
        <v>7500000</v>
      </c>
      <c r="G36" s="16">
        <v>20000</v>
      </c>
      <c r="H36" s="17" t="s">
        <v>128</v>
      </c>
      <c r="I36" s="11" t="s">
        <v>124</v>
      </c>
      <c r="J36" s="12" t="s">
        <v>129</v>
      </c>
      <c r="K36" s="12" t="s">
        <v>8</v>
      </c>
      <c r="L36" s="10" t="s">
        <v>14</v>
      </c>
      <c r="M36" s="18">
        <v>29.945999999999998</v>
      </c>
      <c r="N36" s="12">
        <f t="shared" si="0"/>
        <v>7</v>
      </c>
      <c r="O36" s="22">
        <v>0.2286</v>
      </c>
      <c r="P36" s="14">
        <v>31.411881475088631</v>
      </c>
      <c r="Q36" s="32">
        <v>31.384246671023789</v>
      </c>
      <c r="R36" s="33">
        <v>31.434260270303916</v>
      </c>
      <c r="S36" s="34">
        <v>31.460143071418909</v>
      </c>
      <c r="T36" s="14">
        <v>31.429004261454359</v>
      </c>
      <c r="U36" s="14">
        <v>31.489529878433601</v>
      </c>
      <c r="V36" s="14">
        <v>31.502751415766827</v>
      </c>
      <c r="W36" s="14">
        <v>31.601026611377229</v>
      </c>
      <c r="X36" s="14">
        <v>31.756323418067172</v>
      </c>
      <c r="Y36" s="14">
        <v>32.142253158290707</v>
      </c>
      <c r="Z36" s="14">
        <v>32.386504872290338</v>
      </c>
      <c r="AA36" s="27"/>
    </row>
    <row r="37" spans="1:27" ht="35" customHeight="1" x14ac:dyDescent="0.3">
      <c r="A37" s="10" t="s">
        <v>14</v>
      </c>
      <c r="B37" s="11" t="s">
        <v>15</v>
      </c>
      <c r="C37" s="11" t="s">
        <v>2</v>
      </c>
      <c r="D37" s="11" t="s">
        <v>16</v>
      </c>
      <c r="E37" s="10" t="s">
        <v>17</v>
      </c>
      <c r="F37" s="15">
        <v>7500000</v>
      </c>
      <c r="G37" s="16">
        <v>20000</v>
      </c>
      <c r="H37" s="17" t="s">
        <v>130</v>
      </c>
      <c r="I37" s="11" t="s">
        <v>6</v>
      </c>
      <c r="J37" s="12" t="s">
        <v>122</v>
      </c>
      <c r="K37" s="12" t="s">
        <v>8</v>
      </c>
      <c r="L37" s="10" t="s">
        <v>14</v>
      </c>
      <c r="M37" s="13">
        <v>31.546799999999998</v>
      </c>
      <c r="N37" s="12">
        <f t="shared" si="0"/>
        <v>8</v>
      </c>
      <c r="O37" s="22">
        <v>0.2286</v>
      </c>
      <c r="P37" s="14">
        <v>33.078821867305351</v>
      </c>
      <c r="Q37" s="32">
        <v>33.049709811041652</v>
      </c>
      <c r="R37" s="33">
        <v>33.10239694834781</v>
      </c>
      <c r="S37" s="34">
        <v>33.129663346204431</v>
      </c>
      <c r="T37" s="14">
        <v>33.09685997312657</v>
      </c>
      <c r="U37" s="14">
        <v>33.160621060875208</v>
      </c>
      <c r="V37" s="14">
        <v>33.1745493716327</v>
      </c>
      <c r="W37" s="14">
        <v>33.278077987837953</v>
      </c>
      <c r="X37" s="14">
        <v>33.441676374977675</v>
      </c>
      <c r="Y37" s="14">
        <v>33.848236460761555</v>
      </c>
      <c r="Z37" s="14">
        <v>34.105544948412771</v>
      </c>
      <c r="AA37" s="27"/>
    </row>
    <row r="38" spans="1:27" ht="35" customHeight="1" x14ac:dyDescent="0.3">
      <c r="A38" s="10" t="s">
        <v>14</v>
      </c>
      <c r="B38" s="11" t="s">
        <v>15</v>
      </c>
      <c r="C38" s="11" t="s">
        <v>2</v>
      </c>
      <c r="D38" s="11" t="s">
        <v>16</v>
      </c>
      <c r="E38" s="10" t="s">
        <v>17</v>
      </c>
      <c r="F38" s="15">
        <v>7500000</v>
      </c>
      <c r="G38" s="16">
        <v>20000</v>
      </c>
      <c r="H38" s="17" t="s">
        <v>95</v>
      </c>
      <c r="I38" s="11" t="s">
        <v>127</v>
      </c>
      <c r="J38" s="12" t="s">
        <v>96</v>
      </c>
      <c r="K38" s="12" t="s">
        <v>8</v>
      </c>
      <c r="L38" s="10" t="s">
        <v>14</v>
      </c>
      <c r="M38" s="13">
        <v>23.72</v>
      </c>
      <c r="N38" s="12">
        <f t="shared" si="0"/>
        <v>9</v>
      </c>
      <c r="O38" s="22">
        <v>0.2286</v>
      </c>
      <c r="P38" s="14">
        <v>24.928641293965882</v>
      </c>
      <c r="Q38" s="32">
        <v>24.906751974777407</v>
      </c>
      <c r="R38" s="33">
        <v>24.946367368316601</v>
      </c>
      <c r="S38" s="34">
        <v>24.966868939225826</v>
      </c>
      <c r="T38" s="14">
        <v>24.942204123478842</v>
      </c>
      <c r="U38" s="14">
        <v>24.990146006693546</v>
      </c>
      <c r="V38" s="14">
        <v>25.000618686368433</v>
      </c>
      <c r="W38" s="14">
        <v>25.078461725167568</v>
      </c>
      <c r="X38" s="14">
        <v>25.201471150622901</v>
      </c>
      <c r="Y38" s="14">
        <v>25.507163177541432</v>
      </c>
      <c r="Z38" s="14">
        <v>25.700633111959085</v>
      </c>
      <c r="AA38" s="27"/>
    </row>
    <row r="39" spans="1:27" ht="35" customHeight="1" x14ac:dyDescent="0.3">
      <c r="A39" s="10" t="s">
        <v>0</v>
      </c>
      <c r="B39" s="11" t="s">
        <v>1</v>
      </c>
      <c r="C39" s="10" t="s">
        <v>2</v>
      </c>
      <c r="D39" s="10" t="s">
        <v>3</v>
      </c>
      <c r="E39" s="10" t="s">
        <v>4</v>
      </c>
      <c r="F39" s="10">
        <v>482000</v>
      </c>
      <c r="G39" s="10">
        <v>20000</v>
      </c>
      <c r="H39" s="11" t="s">
        <v>102</v>
      </c>
      <c r="I39" s="11" t="s">
        <v>103</v>
      </c>
      <c r="J39" s="12" t="s">
        <v>104</v>
      </c>
      <c r="K39" s="12" t="s">
        <v>8</v>
      </c>
      <c r="L39" s="10" t="s">
        <v>0</v>
      </c>
      <c r="M39" s="13">
        <v>14.1965</v>
      </c>
      <c r="N39" s="12">
        <f t="shared" si="0"/>
        <v>1</v>
      </c>
      <c r="O39" s="22">
        <v>0.2286</v>
      </c>
      <c r="P39" s="14">
        <v>15.011658019805513</v>
      </c>
      <c r="Q39" s="32">
        <v>14.998557188445513</v>
      </c>
      <c r="R39" s="33">
        <v>15.022267135088814</v>
      </c>
      <c r="S39" s="34">
        <v>15.03453739442325</v>
      </c>
      <c r="T39" s="14">
        <v>15.019775419012118</v>
      </c>
      <c r="U39" s="14">
        <v>15.048468797808813</v>
      </c>
      <c r="V39" s="14">
        <v>15.054736731915241</v>
      </c>
      <c r="W39" s="14">
        <v>15.101326053176281</v>
      </c>
      <c r="X39" s="14">
        <v>15.174947609182885</v>
      </c>
      <c r="Y39" s="14">
        <v>15.357905318295403</v>
      </c>
      <c r="Z39" s="14">
        <v>15.473697726556797</v>
      </c>
      <c r="AA39" s="27"/>
    </row>
    <row r="40" spans="1:27" ht="35" customHeight="1" x14ac:dyDescent="0.3">
      <c r="A40" s="10" t="s">
        <v>0</v>
      </c>
      <c r="B40" s="11" t="s">
        <v>1</v>
      </c>
      <c r="C40" s="11" t="s">
        <v>2</v>
      </c>
      <c r="D40" s="11" t="s">
        <v>3</v>
      </c>
      <c r="E40" s="10" t="s">
        <v>4</v>
      </c>
      <c r="F40" s="15">
        <v>482000</v>
      </c>
      <c r="G40" s="16">
        <v>20000</v>
      </c>
      <c r="H40" s="11" t="s">
        <v>123</v>
      </c>
      <c r="I40" s="11" t="s">
        <v>124</v>
      </c>
      <c r="J40" s="12" t="s">
        <v>122</v>
      </c>
      <c r="K40" s="12" t="s">
        <v>8</v>
      </c>
      <c r="L40" s="10" t="s">
        <v>0</v>
      </c>
      <c r="M40" s="13">
        <v>19.426029999999997</v>
      </c>
      <c r="N40" s="12">
        <f t="shared" si="0"/>
        <v>2</v>
      </c>
      <c r="O40" s="22">
        <v>0.2286</v>
      </c>
      <c r="P40" s="14">
        <v>20.457256963651773</v>
      </c>
      <c r="Q40" s="32">
        <v>20.4393302110702</v>
      </c>
      <c r="R40" s="33">
        <v>20.471774132796767</v>
      </c>
      <c r="S40" s="34">
        <v>20.488564357566144</v>
      </c>
      <c r="T40" s="14">
        <v>20.468364549360189</v>
      </c>
      <c r="U40" s="14">
        <v>20.507627637959907</v>
      </c>
      <c r="V40" s="14">
        <v>20.516204475630428</v>
      </c>
      <c r="W40" s="14">
        <v>20.57995579127137</v>
      </c>
      <c r="X40" s="14">
        <v>20.680697139887645</v>
      </c>
      <c r="Y40" s="14">
        <v>20.931050533044484</v>
      </c>
      <c r="Z40" s="14">
        <v>21.089497107669075</v>
      </c>
      <c r="AA40" s="27"/>
    </row>
    <row r="41" spans="1:27" ht="35" customHeight="1" x14ac:dyDescent="0.3">
      <c r="A41" s="10" t="s">
        <v>0</v>
      </c>
      <c r="B41" s="11" t="s">
        <v>1</v>
      </c>
      <c r="C41" s="11" t="s">
        <v>2</v>
      </c>
      <c r="D41" s="11" t="s">
        <v>3</v>
      </c>
      <c r="E41" s="10" t="s">
        <v>4</v>
      </c>
      <c r="F41" s="15">
        <v>482000</v>
      </c>
      <c r="G41" s="16">
        <v>20000</v>
      </c>
      <c r="H41" s="17" t="s">
        <v>120</v>
      </c>
      <c r="I41" s="11" t="s">
        <v>121</v>
      </c>
      <c r="J41" s="12" t="s">
        <v>122</v>
      </c>
      <c r="K41" s="12" t="s">
        <v>8</v>
      </c>
      <c r="L41" s="10" t="s">
        <v>0</v>
      </c>
      <c r="M41" s="13">
        <v>19.5</v>
      </c>
      <c r="N41" s="12">
        <f t="shared" si="0"/>
        <v>3</v>
      </c>
      <c r="O41" s="22">
        <v>0.2286</v>
      </c>
      <c r="P41" s="14">
        <v>20.534283188546997</v>
      </c>
      <c r="Q41" s="32">
        <v>20.516288174880248</v>
      </c>
      <c r="R41" s="33">
        <v>20.548855635842067</v>
      </c>
      <c r="S41" s="34">
        <v>20.565709794051585</v>
      </c>
      <c r="T41" s="14">
        <v>20.545433069470384</v>
      </c>
      <c r="U41" s="14">
        <v>20.58484566317556</v>
      </c>
      <c r="V41" s="14">
        <v>20.593455159535605</v>
      </c>
      <c r="W41" s="14">
        <v>20.657449226002008</v>
      </c>
      <c r="X41" s="14">
        <v>20.758574175259131</v>
      </c>
      <c r="Y41" s="14">
        <v>21.009880858434148</v>
      </c>
      <c r="Z41" s="14">
        <v>21.168930762360972</v>
      </c>
      <c r="AA41" s="27"/>
    </row>
    <row r="42" spans="1:27" ht="35" customHeight="1" x14ac:dyDescent="0.3">
      <c r="A42" s="10" t="s">
        <v>0</v>
      </c>
      <c r="B42" s="11" t="s">
        <v>1</v>
      </c>
      <c r="C42" s="11" t="s">
        <v>2</v>
      </c>
      <c r="D42" s="11" t="s">
        <v>3</v>
      </c>
      <c r="E42" s="10" t="s">
        <v>4</v>
      </c>
      <c r="F42" s="15">
        <v>482000</v>
      </c>
      <c r="G42" s="16">
        <v>20000</v>
      </c>
      <c r="H42" s="17" t="s">
        <v>125</v>
      </c>
      <c r="I42" s="11" t="s">
        <v>126</v>
      </c>
      <c r="J42" s="12" t="s">
        <v>122</v>
      </c>
      <c r="K42" s="12" t="s">
        <v>8</v>
      </c>
      <c r="L42" s="10" t="s">
        <v>0</v>
      </c>
      <c r="M42" s="13">
        <v>24.22</v>
      </c>
      <c r="N42" s="12">
        <f t="shared" si="0"/>
        <v>4</v>
      </c>
      <c r="O42" s="22">
        <v>0.2286</v>
      </c>
      <c r="P42" s="14">
        <v>25.449299837261961</v>
      </c>
      <c r="Q42" s="32">
        <v>25.426949107466648</v>
      </c>
      <c r="R42" s="33">
        <v>25.467399564107424</v>
      </c>
      <c r="S42" s="34">
        <v>25.488333292919457</v>
      </c>
      <c r="T42" s="14">
        <v>25.463148561157571</v>
      </c>
      <c r="U42" s="14">
        <v>25.512101023698051</v>
      </c>
      <c r="V42" s="14">
        <v>25.522794459689859</v>
      </c>
      <c r="W42" s="14">
        <v>25.602278371988131</v>
      </c>
      <c r="X42" s="14">
        <v>25.727880744860311</v>
      </c>
      <c r="Y42" s="14">
        <v>26.040016532885897</v>
      </c>
      <c r="Z42" s="14">
        <v>26.237564669968343</v>
      </c>
      <c r="AA42" s="27"/>
    </row>
    <row r="43" spans="1:27" ht="35" customHeight="1" x14ac:dyDescent="0.3">
      <c r="A43" s="10" t="s">
        <v>0</v>
      </c>
      <c r="B43" s="11" t="s">
        <v>1</v>
      </c>
      <c r="C43" s="11" t="s">
        <v>2</v>
      </c>
      <c r="D43" s="11" t="s">
        <v>3</v>
      </c>
      <c r="E43" s="10" t="s">
        <v>4</v>
      </c>
      <c r="F43" s="15">
        <v>482000</v>
      </c>
      <c r="G43" s="16">
        <v>20000</v>
      </c>
      <c r="H43" s="17" t="s">
        <v>5</v>
      </c>
      <c r="I43" s="11" t="s">
        <v>6</v>
      </c>
      <c r="J43" s="12" t="s">
        <v>7</v>
      </c>
      <c r="K43" s="12" t="s">
        <v>8</v>
      </c>
      <c r="L43" s="10" t="s">
        <v>0</v>
      </c>
      <c r="M43" s="13">
        <v>27.003544999999995</v>
      </c>
      <c r="N43" s="12">
        <f t="shared" si="0"/>
        <v>5</v>
      </c>
      <c r="O43" s="22">
        <v>0.2286</v>
      </c>
      <c r="P43" s="14">
        <v>28.347852807060118</v>
      </c>
      <c r="Q43" s="32">
        <v>28.322933362889568</v>
      </c>
      <c r="R43" s="33">
        <v>28.368032690972548</v>
      </c>
      <c r="S43" s="34">
        <v>28.391372281723726</v>
      </c>
      <c r="T43" s="14">
        <v>28.363293130714435</v>
      </c>
      <c r="U43" s="14">
        <v>28.417871579313637</v>
      </c>
      <c r="V43" s="14">
        <v>28.429793985589836</v>
      </c>
      <c r="W43" s="14">
        <v>28.518412788336423</v>
      </c>
      <c r="X43" s="14">
        <v>28.658450332843472</v>
      </c>
      <c r="Y43" s="14">
        <v>29.006459118890511</v>
      </c>
      <c r="Z43" s="14">
        <v>29.226710977246086</v>
      </c>
      <c r="AA43" s="27"/>
    </row>
    <row r="44" spans="1:27" ht="35" customHeight="1" x14ac:dyDescent="0.3">
      <c r="A44" s="10" t="s">
        <v>0</v>
      </c>
      <c r="B44" s="11" t="s">
        <v>1</v>
      </c>
      <c r="C44" s="11" t="s">
        <v>2</v>
      </c>
      <c r="D44" s="11" t="s">
        <v>3</v>
      </c>
      <c r="E44" s="10" t="s">
        <v>4</v>
      </c>
      <c r="F44" s="15">
        <v>482000</v>
      </c>
      <c r="G44" s="16">
        <v>20000</v>
      </c>
      <c r="H44" s="17" t="s">
        <v>128</v>
      </c>
      <c r="I44" s="11" t="s">
        <v>124</v>
      </c>
      <c r="J44" s="12" t="s">
        <v>129</v>
      </c>
      <c r="K44" s="12" t="s">
        <v>8</v>
      </c>
      <c r="L44" s="10" t="s">
        <v>0</v>
      </c>
      <c r="M44" s="18">
        <v>28.221</v>
      </c>
      <c r="N44" s="12">
        <f t="shared" si="0"/>
        <v>6</v>
      </c>
      <c r="O44" s="22">
        <v>0.2286</v>
      </c>
      <c r="P44" s="14">
        <v>29.61560950071717</v>
      </c>
      <c r="Q44" s="32">
        <v>29.589566563245924</v>
      </c>
      <c r="R44" s="33">
        <v>29.636699194825585</v>
      </c>
      <c r="S44" s="34">
        <v>29.661091051175887</v>
      </c>
      <c r="T44" s="14">
        <v>29.631745951462751</v>
      </c>
      <c r="U44" s="14">
        <v>29.688785069768073</v>
      </c>
      <c r="V44" s="14">
        <v>29.701244997807912</v>
      </c>
      <c r="W44" s="14">
        <v>29.79385917984629</v>
      </c>
      <c r="X44" s="14">
        <v>29.9402103179481</v>
      </c>
      <c r="Y44" s="14">
        <v>30.303909082352309</v>
      </c>
      <c r="Z44" s="14">
        <v>30.534090997158405</v>
      </c>
      <c r="AA44" s="27"/>
    </row>
    <row r="45" spans="1:27" ht="35" customHeight="1" x14ac:dyDescent="0.3">
      <c r="A45" s="10" t="s">
        <v>0</v>
      </c>
      <c r="B45" s="11" t="s">
        <v>1</v>
      </c>
      <c r="C45" s="11" t="s">
        <v>2</v>
      </c>
      <c r="D45" s="11" t="s">
        <v>3</v>
      </c>
      <c r="E45" s="10" t="s">
        <v>4</v>
      </c>
      <c r="F45" s="15">
        <v>482000</v>
      </c>
      <c r="G45" s="16">
        <v>20000</v>
      </c>
      <c r="H45" s="17" t="s">
        <v>99</v>
      </c>
      <c r="I45" s="11" t="s">
        <v>100</v>
      </c>
      <c r="J45" s="12" t="s">
        <v>101</v>
      </c>
      <c r="K45" s="12" t="s">
        <v>8</v>
      </c>
      <c r="L45" s="10" t="s">
        <v>0</v>
      </c>
      <c r="M45" s="13">
        <v>29.7</v>
      </c>
      <c r="N45" s="12">
        <f t="shared" si="0"/>
        <v>7</v>
      </c>
      <c r="O45" s="22">
        <v>0.2286</v>
      </c>
      <c r="P45" s="14">
        <v>31.155717471786964</v>
      </c>
      <c r="Q45" s="32">
        <v>31.128309681740689</v>
      </c>
      <c r="R45" s="33">
        <v>31.177912429974839</v>
      </c>
      <c r="S45" s="34">
        <v>31.203582609401646</v>
      </c>
      <c r="T45" s="14">
        <v>31.172699598116427</v>
      </c>
      <c r="U45" s="14">
        <v>31.232728010067387</v>
      </c>
      <c r="V45" s="14">
        <v>31.245840935292687</v>
      </c>
      <c r="W45" s="14">
        <v>31.343308821141516</v>
      </c>
      <c r="X45" s="14">
        <v>31.497329897702368</v>
      </c>
      <c r="Y45" s="14">
        <v>31.88008930746124</v>
      </c>
      <c r="Z45" s="14">
        <v>32.12233454574978</v>
      </c>
      <c r="AA45" s="27"/>
    </row>
    <row r="46" spans="1:27" ht="35" customHeight="1" x14ac:dyDescent="0.3">
      <c r="A46" s="10" t="s">
        <v>0</v>
      </c>
      <c r="B46" s="11" t="s">
        <v>1</v>
      </c>
      <c r="C46" s="11" t="s">
        <v>2</v>
      </c>
      <c r="D46" s="11" t="s">
        <v>3</v>
      </c>
      <c r="E46" s="10" t="s">
        <v>4</v>
      </c>
      <c r="F46" s="15">
        <v>482000</v>
      </c>
      <c r="G46" s="16">
        <v>20000</v>
      </c>
      <c r="H46" s="17" t="s">
        <v>130</v>
      </c>
      <c r="I46" s="11" t="s">
        <v>6</v>
      </c>
      <c r="J46" s="12" t="s">
        <v>122</v>
      </c>
      <c r="K46" s="12" t="s">
        <v>8</v>
      </c>
      <c r="L46" s="10" t="s">
        <v>0</v>
      </c>
      <c r="M46" s="13">
        <v>31.117599999999999</v>
      </c>
      <c r="N46" s="12">
        <f t="shared" si="0"/>
        <v>8</v>
      </c>
      <c r="O46" s="22">
        <v>0.2286</v>
      </c>
      <c r="P46" s="14">
        <v>32.631888573740007</v>
      </c>
      <c r="Q46" s="32">
        <v>32.60317259234121</v>
      </c>
      <c r="R46" s="33">
        <v>32.655142911480972</v>
      </c>
      <c r="S46" s="34">
        <v>32.682038344993828</v>
      </c>
      <c r="T46" s="14">
        <v>32.649681267823155</v>
      </c>
      <c r="U46" s="14">
        <v>32.712574874278552</v>
      </c>
      <c r="V46" s="14">
        <v>32.726313687813594</v>
      </c>
      <c r="W46" s="14">
        <v>32.828433778207177</v>
      </c>
      <c r="X46" s="14">
        <v>32.989806379284282</v>
      </c>
      <c r="Y46" s="14">
        <v>33.390835140533866</v>
      </c>
      <c r="Z46" s="14">
        <v>33.644642899017626</v>
      </c>
      <c r="AA46" s="27"/>
    </row>
    <row r="47" spans="1:27" ht="35" customHeight="1" x14ac:dyDescent="0.3">
      <c r="A47" s="10" t="s">
        <v>0</v>
      </c>
      <c r="B47" s="11" t="s">
        <v>1</v>
      </c>
      <c r="C47" s="11" t="s">
        <v>2</v>
      </c>
      <c r="D47" s="11" t="s">
        <v>3</v>
      </c>
      <c r="E47" s="10" t="s">
        <v>4</v>
      </c>
      <c r="F47" s="15">
        <v>482000</v>
      </c>
      <c r="G47" s="16">
        <v>20000</v>
      </c>
      <c r="H47" s="17" t="s">
        <v>95</v>
      </c>
      <c r="I47" s="11" t="s">
        <v>127</v>
      </c>
      <c r="J47" s="12" t="s">
        <v>96</v>
      </c>
      <c r="K47" s="12" t="s">
        <v>8</v>
      </c>
      <c r="L47" s="10" t="s">
        <v>0</v>
      </c>
      <c r="M47" s="13">
        <v>23.72</v>
      </c>
      <c r="N47" s="12">
        <f t="shared" si="0"/>
        <v>9</v>
      </c>
      <c r="O47" s="22">
        <v>0.2286</v>
      </c>
      <c r="P47" s="14">
        <v>24.928641293965882</v>
      </c>
      <c r="Q47" s="32">
        <v>24.906751974777407</v>
      </c>
      <c r="R47" s="33">
        <v>24.946367368316601</v>
      </c>
      <c r="S47" s="34">
        <v>24.966868939225826</v>
      </c>
      <c r="T47" s="14">
        <v>24.942204123478842</v>
      </c>
      <c r="U47" s="14">
        <v>24.990146006693546</v>
      </c>
      <c r="V47" s="14">
        <v>25.000618686368433</v>
      </c>
      <c r="W47" s="14">
        <v>25.078461725167568</v>
      </c>
      <c r="X47" s="14">
        <v>25.201471150622901</v>
      </c>
      <c r="Y47" s="14">
        <v>25.507163177541432</v>
      </c>
      <c r="Z47" s="14">
        <v>25.700633111959085</v>
      </c>
      <c r="AA47" s="27"/>
    </row>
    <row r="48" spans="1:27" ht="35" customHeight="1" x14ac:dyDescent="0.3">
      <c r="A48" s="10" t="s">
        <v>19</v>
      </c>
      <c r="B48" s="11" t="s">
        <v>20</v>
      </c>
      <c r="C48" s="10" t="s">
        <v>2</v>
      </c>
      <c r="D48" s="10" t="s">
        <v>21</v>
      </c>
      <c r="E48" s="10" t="s">
        <v>22</v>
      </c>
      <c r="F48" s="10">
        <v>500000</v>
      </c>
      <c r="G48" s="10">
        <v>20000</v>
      </c>
      <c r="H48" s="11" t="s">
        <v>102</v>
      </c>
      <c r="I48" s="11" t="s">
        <v>103</v>
      </c>
      <c r="J48" s="12" t="s">
        <v>104</v>
      </c>
      <c r="K48" s="12" t="s">
        <v>8</v>
      </c>
      <c r="L48" s="10" t="s">
        <v>19</v>
      </c>
      <c r="M48" s="13">
        <v>13.6295</v>
      </c>
      <c r="N48" s="12">
        <f t="shared" si="0"/>
        <v>1</v>
      </c>
      <c r="O48" s="22">
        <v>0.2286</v>
      </c>
      <c r="P48" s="14">
        <v>14.421231231707758</v>
      </c>
      <c r="Q48" s="32">
        <v>14.408653639975915</v>
      </c>
      <c r="R48" s="33">
        <v>14.43141662506202</v>
      </c>
      <c r="S48" s="34">
        <v>14.443196817334671</v>
      </c>
      <c r="T48" s="14">
        <v>14.429024426684439</v>
      </c>
      <c r="U48" s="14">
        <v>14.456571808525707</v>
      </c>
      <c r="V48" s="14">
        <v>14.462589404968744</v>
      </c>
      <c r="W48" s="14">
        <v>14.507317975681762</v>
      </c>
      <c r="X48" s="14">
        <v>14.577999129317657</v>
      </c>
      <c r="Y48" s="14">
        <v>14.753649613334778</v>
      </c>
      <c r="Z48" s="14">
        <v>14.8648173397743</v>
      </c>
      <c r="AA48" s="27"/>
    </row>
    <row r="49" spans="1:27" ht="35" customHeight="1" x14ac:dyDescent="0.3">
      <c r="A49" s="10" t="s">
        <v>19</v>
      </c>
      <c r="B49" s="11" t="s">
        <v>20</v>
      </c>
      <c r="C49" s="11" t="s">
        <v>2</v>
      </c>
      <c r="D49" s="11" t="s">
        <v>21</v>
      </c>
      <c r="E49" s="10" t="s">
        <v>22</v>
      </c>
      <c r="F49" s="15">
        <v>500000</v>
      </c>
      <c r="G49" s="16">
        <v>20000</v>
      </c>
      <c r="H49" s="11" t="s">
        <v>123</v>
      </c>
      <c r="I49" s="11" t="s">
        <v>124</v>
      </c>
      <c r="J49" s="12" t="s">
        <v>122</v>
      </c>
      <c r="K49" s="12" t="s">
        <v>8</v>
      </c>
      <c r="L49" s="10" t="s">
        <v>19</v>
      </c>
      <c r="M49" s="13">
        <v>18.644030000000001</v>
      </c>
      <c r="N49" s="12">
        <f t="shared" si="0"/>
        <v>2</v>
      </c>
      <c r="O49" s="22">
        <v>0.2286</v>
      </c>
      <c r="P49" s="14">
        <v>19.642947001936712</v>
      </c>
      <c r="Q49" s="32">
        <v>19.625741895544238</v>
      </c>
      <c r="R49" s="33">
        <v>19.656879778579928</v>
      </c>
      <c r="S49" s="34">
        <v>19.672994108389311</v>
      </c>
      <c r="T49" s="14">
        <v>19.653607448830662</v>
      </c>
      <c r="U49" s="14">
        <v>19.691289991364876</v>
      </c>
      <c r="V49" s="14">
        <v>19.699521566155724</v>
      </c>
      <c r="W49" s="14">
        <v>19.76070655564401</v>
      </c>
      <c r="X49" s="14">
        <v>19.857392534500331</v>
      </c>
      <c r="Y49" s="14">
        <v>20.097667885285741</v>
      </c>
      <c r="Z49" s="14">
        <v>20.249736150942603</v>
      </c>
      <c r="AA49" s="27"/>
    </row>
    <row r="50" spans="1:27" ht="35" customHeight="1" x14ac:dyDescent="0.3">
      <c r="A50" s="10" t="s">
        <v>19</v>
      </c>
      <c r="B50" s="11" t="s">
        <v>20</v>
      </c>
      <c r="C50" s="11" t="s">
        <v>2</v>
      </c>
      <c r="D50" s="11" t="s">
        <v>21</v>
      </c>
      <c r="E50" s="10" t="s">
        <v>22</v>
      </c>
      <c r="F50" s="15">
        <v>500000</v>
      </c>
      <c r="G50" s="16">
        <v>20000</v>
      </c>
      <c r="H50" s="17" t="s">
        <v>131</v>
      </c>
      <c r="I50" s="11" t="s">
        <v>98</v>
      </c>
      <c r="J50" s="12" t="s">
        <v>132</v>
      </c>
      <c r="K50" s="12" t="s">
        <v>8</v>
      </c>
      <c r="L50" s="10" t="s">
        <v>19</v>
      </c>
      <c r="M50" s="13">
        <v>19.199215500000001</v>
      </c>
      <c r="N50" s="12">
        <f t="shared" si="0"/>
        <v>3</v>
      </c>
      <c r="O50" s="22">
        <v>0.2286</v>
      </c>
      <c r="P50" s="14">
        <v>20.22107114931492</v>
      </c>
      <c r="Q50" s="32">
        <v>20.203353705965515</v>
      </c>
      <c r="R50" s="33">
        <v>20.235418818852374</v>
      </c>
      <c r="S50" s="34">
        <v>20.252013004264459</v>
      </c>
      <c r="T50" s="14">
        <v>20.232049045040426</v>
      </c>
      <c r="U50" s="14">
        <v>20.270853705551175</v>
      </c>
      <c r="V50" s="14">
        <v>20.279330401754407</v>
      </c>
      <c r="W50" s="14">
        <v>20.342337369590805</v>
      </c>
      <c r="X50" s="14">
        <v>20.44190248206332</v>
      </c>
      <c r="Y50" s="14">
        <v>20.689332798312929</v>
      </c>
      <c r="Z50" s="14">
        <v>20.845929381940898</v>
      </c>
      <c r="AA50" s="27"/>
    </row>
    <row r="51" spans="1:27" ht="35" customHeight="1" x14ac:dyDescent="0.3">
      <c r="A51" s="10" t="s">
        <v>19</v>
      </c>
      <c r="B51" s="11" t="s">
        <v>20</v>
      </c>
      <c r="C51" s="11" t="s">
        <v>2</v>
      </c>
      <c r="D51" s="11" t="s">
        <v>21</v>
      </c>
      <c r="E51" s="10" t="s">
        <v>22</v>
      </c>
      <c r="F51" s="15">
        <v>500000</v>
      </c>
      <c r="G51" s="16">
        <v>20000</v>
      </c>
      <c r="H51" s="17" t="s">
        <v>120</v>
      </c>
      <c r="I51" s="11" t="s">
        <v>133</v>
      </c>
      <c r="J51" s="12" t="s">
        <v>122</v>
      </c>
      <c r="K51" s="12" t="s">
        <v>8</v>
      </c>
      <c r="L51" s="10" t="s">
        <v>19</v>
      </c>
      <c r="M51" s="13">
        <v>19.600000000000001</v>
      </c>
      <c r="N51" s="12">
        <f t="shared" si="0"/>
        <v>4</v>
      </c>
      <c r="O51" s="22">
        <v>0.2286</v>
      </c>
      <c r="P51" s="14">
        <v>20.638414897206211</v>
      </c>
      <c r="Q51" s="32">
        <v>20.620327601418094</v>
      </c>
      <c r="R51" s="33">
        <v>20.653062075000229</v>
      </c>
      <c r="S51" s="34">
        <v>20.67000266479031</v>
      </c>
      <c r="T51" s="14">
        <v>20.649621957006126</v>
      </c>
      <c r="U51" s="14">
        <v>20.689236666576456</v>
      </c>
      <c r="V51" s="14">
        <v>20.697890314199888</v>
      </c>
      <c r="W51" s="14">
        <v>20.762212555366116</v>
      </c>
      <c r="X51" s="14">
        <v>20.863856094106612</v>
      </c>
      <c r="Y51" s="14">
        <v>21.116451529503035</v>
      </c>
      <c r="Z51" s="14">
        <v>21.276317073962819</v>
      </c>
      <c r="AA51" s="27"/>
    </row>
    <row r="52" spans="1:27" ht="35" customHeight="1" x14ac:dyDescent="0.3">
      <c r="A52" s="10" t="s">
        <v>19</v>
      </c>
      <c r="B52" s="11" t="s">
        <v>20</v>
      </c>
      <c r="C52" s="11" t="s">
        <v>2</v>
      </c>
      <c r="D52" s="11" t="s">
        <v>21</v>
      </c>
      <c r="E52" s="10" t="s">
        <v>22</v>
      </c>
      <c r="F52" s="15">
        <v>500000</v>
      </c>
      <c r="G52" s="16">
        <v>20000</v>
      </c>
      <c r="H52" s="17" t="s">
        <v>125</v>
      </c>
      <c r="I52" s="11" t="s">
        <v>126</v>
      </c>
      <c r="J52" s="12" t="s">
        <v>122</v>
      </c>
      <c r="K52" s="12" t="s">
        <v>8</v>
      </c>
      <c r="L52" s="10" t="s">
        <v>19</v>
      </c>
      <c r="M52" s="13">
        <v>23.75</v>
      </c>
      <c r="N52" s="12">
        <f t="shared" si="0"/>
        <v>5</v>
      </c>
      <c r="O52" s="22">
        <v>0.2286</v>
      </c>
      <c r="P52" s="14">
        <v>24.95988080656365</v>
      </c>
      <c r="Q52" s="32">
        <v>24.937963802738764</v>
      </c>
      <c r="R52" s="33">
        <v>24.977629300064056</v>
      </c>
      <c r="S52" s="34">
        <v>24.998156800447443</v>
      </c>
      <c r="T52" s="14">
        <v>24.973460789739566</v>
      </c>
      <c r="U52" s="14">
        <v>25.02146330771382</v>
      </c>
      <c r="V52" s="14">
        <v>25.031949232767722</v>
      </c>
      <c r="W52" s="14">
        <v>25.1098907239768</v>
      </c>
      <c r="X52" s="14">
        <v>25.233055726277147</v>
      </c>
      <c r="Y52" s="14">
        <v>25.539134378862101</v>
      </c>
      <c r="Z52" s="14">
        <v>25.73284900543964</v>
      </c>
      <c r="AA52" s="27"/>
    </row>
    <row r="53" spans="1:27" ht="35" customHeight="1" x14ac:dyDescent="0.3">
      <c r="A53" s="10" t="s">
        <v>19</v>
      </c>
      <c r="B53" s="11" t="s">
        <v>20</v>
      </c>
      <c r="C53" s="11" t="s">
        <v>2</v>
      </c>
      <c r="D53" s="11" t="s">
        <v>21</v>
      </c>
      <c r="E53" s="10" t="s">
        <v>22</v>
      </c>
      <c r="F53" s="15">
        <v>500000</v>
      </c>
      <c r="G53" s="16">
        <v>20000</v>
      </c>
      <c r="H53" s="17" t="s">
        <v>5</v>
      </c>
      <c r="I53" s="11" t="s">
        <v>6</v>
      </c>
      <c r="J53" s="12" t="s">
        <v>7</v>
      </c>
      <c r="K53" s="12" t="s">
        <v>8</v>
      </c>
      <c r="L53" s="10" t="s">
        <v>19</v>
      </c>
      <c r="M53" s="13">
        <v>27.003544999999995</v>
      </c>
      <c r="N53" s="12">
        <f t="shared" si="0"/>
        <v>6</v>
      </c>
      <c r="O53" s="22">
        <v>0.2286</v>
      </c>
      <c r="P53" s="14">
        <v>28.347852807060118</v>
      </c>
      <c r="Q53" s="32">
        <v>28.322933362889568</v>
      </c>
      <c r="R53" s="33">
        <v>28.368032690972548</v>
      </c>
      <c r="S53" s="34">
        <v>28.391372281723726</v>
      </c>
      <c r="T53" s="14">
        <v>28.363293130714435</v>
      </c>
      <c r="U53" s="14">
        <v>28.417871579313637</v>
      </c>
      <c r="V53" s="14">
        <v>28.429793985589836</v>
      </c>
      <c r="W53" s="14">
        <v>28.518412788336423</v>
      </c>
      <c r="X53" s="14">
        <v>28.658450332843472</v>
      </c>
      <c r="Y53" s="14">
        <v>29.006459118890511</v>
      </c>
      <c r="Z53" s="14">
        <v>29.226710977246086</v>
      </c>
      <c r="AA53" s="27"/>
    </row>
    <row r="54" spans="1:27" ht="35" customHeight="1" x14ac:dyDescent="0.3">
      <c r="A54" s="10" t="s">
        <v>19</v>
      </c>
      <c r="B54" s="11" t="s">
        <v>20</v>
      </c>
      <c r="C54" s="11" t="s">
        <v>2</v>
      </c>
      <c r="D54" s="11" t="s">
        <v>21</v>
      </c>
      <c r="E54" s="10" t="s">
        <v>22</v>
      </c>
      <c r="F54" s="15">
        <v>500000</v>
      </c>
      <c r="G54" s="16">
        <v>20000</v>
      </c>
      <c r="H54" s="17" t="s">
        <v>128</v>
      </c>
      <c r="I54" s="11" t="s">
        <v>124</v>
      </c>
      <c r="J54" s="12" t="s">
        <v>129</v>
      </c>
      <c r="K54" s="12" t="s">
        <v>8</v>
      </c>
      <c r="L54" s="10" t="s">
        <v>19</v>
      </c>
      <c r="M54" s="18">
        <v>28.221</v>
      </c>
      <c r="N54" s="12">
        <f t="shared" si="0"/>
        <v>7</v>
      </c>
      <c r="O54" s="22">
        <v>0.2286</v>
      </c>
      <c r="P54" s="14">
        <v>29.61560950071717</v>
      </c>
      <c r="Q54" s="32">
        <v>29.589566563245924</v>
      </c>
      <c r="R54" s="33">
        <v>29.636699194825585</v>
      </c>
      <c r="S54" s="34">
        <v>29.661091051175887</v>
      </c>
      <c r="T54" s="14">
        <v>29.631745951462751</v>
      </c>
      <c r="U54" s="14">
        <v>29.688785069768073</v>
      </c>
      <c r="V54" s="14">
        <v>29.701244997807912</v>
      </c>
      <c r="W54" s="14">
        <v>29.79385917984629</v>
      </c>
      <c r="X54" s="14">
        <v>29.9402103179481</v>
      </c>
      <c r="Y54" s="14">
        <v>30.303909082352309</v>
      </c>
      <c r="Z54" s="14">
        <v>30.534090997158405</v>
      </c>
      <c r="AA54" s="27"/>
    </row>
    <row r="55" spans="1:27" ht="35" customHeight="1" x14ac:dyDescent="0.3">
      <c r="A55" s="10" t="s">
        <v>19</v>
      </c>
      <c r="B55" s="11" t="s">
        <v>20</v>
      </c>
      <c r="C55" s="11" t="s">
        <v>2</v>
      </c>
      <c r="D55" s="11" t="s">
        <v>21</v>
      </c>
      <c r="E55" s="10" t="s">
        <v>22</v>
      </c>
      <c r="F55" s="15">
        <v>500000</v>
      </c>
      <c r="G55" s="16">
        <v>20000</v>
      </c>
      <c r="H55" s="17" t="s">
        <v>99</v>
      </c>
      <c r="I55" s="11" t="s">
        <v>100</v>
      </c>
      <c r="J55" s="12" t="s">
        <v>101</v>
      </c>
      <c r="K55" s="12" t="s">
        <v>8</v>
      </c>
      <c r="L55" s="10" t="s">
        <v>19</v>
      </c>
      <c r="M55" s="13">
        <v>29.7</v>
      </c>
      <c r="N55" s="12">
        <f t="shared" si="0"/>
        <v>8</v>
      </c>
      <c r="O55" s="22">
        <v>0.2286</v>
      </c>
      <c r="P55" s="14">
        <v>31.155717471786964</v>
      </c>
      <c r="Q55" s="32">
        <v>31.128309681740689</v>
      </c>
      <c r="R55" s="33">
        <v>31.177912429974839</v>
      </c>
      <c r="S55" s="34">
        <v>31.203582609401646</v>
      </c>
      <c r="T55" s="14">
        <v>31.172699598116427</v>
      </c>
      <c r="U55" s="14">
        <v>31.232728010067387</v>
      </c>
      <c r="V55" s="14">
        <v>31.245840935292687</v>
      </c>
      <c r="W55" s="14">
        <v>31.343308821141516</v>
      </c>
      <c r="X55" s="14">
        <v>31.497329897702368</v>
      </c>
      <c r="Y55" s="14">
        <v>31.88008930746124</v>
      </c>
      <c r="Z55" s="14">
        <v>32.12233454574978</v>
      </c>
      <c r="AA55" s="27"/>
    </row>
    <row r="56" spans="1:27" ht="35" customHeight="1" x14ac:dyDescent="0.3">
      <c r="A56" s="10" t="s">
        <v>19</v>
      </c>
      <c r="B56" s="11" t="s">
        <v>20</v>
      </c>
      <c r="C56" s="11" t="s">
        <v>2</v>
      </c>
      <c r="D56" s="11" t="s">
        <v>21</v>
      </c>
      <c r="E56" s="10" t="s">
        <v>22</v>
      </c>
      <c r="F56" s="15">
        <v>500000</v>
      </c>
      <c r="G56" s="16">
        <v>20000</v>
      </c>
      <c r="H56" s="17" t="s">
        <v>130</v>
      </c>
      <c r="I56" s="11" t="s">
        <v>6</v>
      </c>
      <c r="J56" s="12" t="s">
        <v>122</v>
      </c>
      <c r="K56" s="12" t="s">
        <v>8</v>
      </c>
      <c r="L56" s="10" t="s">
        <v>19</v>
      </c>
      <c r="M56" s="13">
        <v>30.468</v>
      </c>
      <c r="N56" s="12">
        <f t="shared" si="0"/>
        <v>9</v>
      </c>
      <c r="O56" s="22">
        <v>0.2286</v>
      </c>
      <c r="P56" s="14">
        <v>31.955448994289732</v>
      </c>
      <c r="Q56" s="32">
        <v>31.927332477551349</v>
      </c>
      <c r="R56" s="33">
        <v>31.978217882709533</v>
      </c>
      <c r="S56" s="34">
        <v>32.00455185667505</v>
      </c>
      <c r="T56" s="14">
        <v>31.972870254390948</v>
      </c>
      <c r="U56" s="14">
        <v>32.034450916186294</v>
      </c>
      <c r="V56" s="14">
        <v>32.047902923114393</v>
      </c>
      <c r="W56" s="14">
        <v>32.147891190657894</v>
      </c>
      <c r="X56" s="14">
        <v>32.305895034451034</v>
      </c>
      <c r="Y56" s="14">
        <v>32.698552061270327</v>
      </c>
      <c r="Z56" s="14">
        <v>32.947061418851995</v>
      </c>
      <c r="AA56" s="27"/>
    </row>
    <row r="57" spans="1:27" ht="35" customHeight="1" x14ac:dyDescent="0.3">
      <c r="A57" s="10" t="s">
        <v>19</v>
      </c>
      <c r="B57" s="11" t="s">
        <v>20</v>
      </c>
      <c r="C57" s="11" t="s">
        <v>2</v>
      </c>
      <c r="D57" s="11" t="s">
        <v>21</v>
      </c>
      <c r="E57" s="10" t="s">
        <v>22</v>
      </c>
      <c r="F57" s="15">
        <v>500000</v>
      </c>
      <c r="G57" s="16">
        <v>20000</v>
      </c>
      <c r="H57" s="17" t="s">
        <v>95</v>
      </c>
      <c r="I57" s="11" t="s">
        <v>127</v>
      </c>
      <c r="J57" s="12" t="s">
        <v>96</v>
      </c>
      <c r="K57" s="12" t="s">
        <v>8</v>
      </c>
      <c r="L57" s="10" t="s">
        <v>19</v>
      </c>
      <c r="M57" s="13">
        <v>23.72</v>
      </c>
      <c r="N57" s="12">
        <f t="shared" si="0"/>
        <v>10</v>
      </c>
      <c r="O57" s="22">
        <v>0.2286</v>
      </c>
      <c r="P57" s="14">
        <v>24.928641293965882</v>
      </c>
      <c r="Q57" s="32">
        <v>24.906751974777407</v>
      </c>
      <c r="R57" s="33">
        <v>24.946367368316601</v>
      </c>
      <c r="S57" s="34">
        <v>24.966868939225826</v>
      </c>
      <c r="T57" s="14">
        <v>24.942204123478842</v>
      </c>
      <c r="U57" s="14">
        <v>24.990146006693546</v>
      </c>
      <c r="V57" s="14">
        <v>25.000618686368433</v>
      </c>
      <c r="W57" s="14">
        <v>25.078461725167568</v>
      </c>
      <c r="X57" s="14">
        <v>25.201471150622901</v>
      </c>
      <c r="Y57" s="14">
        <v>25.507163177541432</v>
      </c>
      <c r="Z57" s="14">
        <v>25.700633111959085</v>
      </c>
      <c r="AA57" s="27"/>
    </row>
    <row r="58" spans="1:27" ht="35" customHeight="1" x14ac:dyDescent="0.3">
      <c r="A58" s="10" t="s">
        <v>23</v>
      </c>
      <c r="B58" s="11" t="s">
        <v>24</v>
      </c>
      <c r="C58" s="10" t="s">
        <v>2</v>
      </c>
      <c r="D58" s="10" t="s">
        <v>25</v>
      </c>
      <c r="E58" s="10" t="s">
        <v>26</v>
      </c>
      <c r="F58" s="10">
        <v>520000</v>
      </c>
      <c r="G58" s="10">
        <v>20000</v>
      </c>
      <c r="H58" s="11" t="s">
        <v>102</v>
      </c>
      <c r="I58" s="11" t="s">
        <v>103</v>
      </c>
      <c r="J58" s="12" t="s">
        <v>104</v>
      </c>
      <c r="K58" s="12" t="s">
        <v>8</v>
      </c>
      <c r="L58" s="10" t="s">
        <v>23</v>
      </c>
      <c r="M58" s="13">
        <v>13.641500000000001</v>
      </c>
      <c r="N58" s="12">
        <f t="shared" si="0"/>
        <v>1</v>
      </c>
      <c r="O58" s="22">
        <v>0.2286</v>
      </c>
      <c r="P58" s="14">
        <v>14.433727036746864</v>
      </c>
      <c r="Q58" s="32">
        <v>14.421138371160458</v>
      </c>
      <c r="R58" s="33">
        <v>14.443921397761001</v>
      </c>
      <c r="S58" s="34">
        <v>14.455711961823319</v>
      </c>
      <c r="T58" s="14">
        <v>14.44152709318873</v>
      </c>
      <c r="U58" s="14">
        <v>14.469098728933814</v>
      </c>
      <c r="V58" s="14">
        <v>14.475121623528459</v>
      </c>
      <c r="W58" s="14">
        <v>14.519889575205456</v>
      </c>
      <c r="X58" s="14">
        <v>14.590632959579356</v>
      </c>
      <c r="Y58" s="14">
        <v>14.766438093863046</v>
      </c>
      <c r="Z58" s="14">
        <v>14.87770369716652</v>
      </c>
      <c r="AA58" s="27"/>
    </row>
    <row r="59" spans="1:27" ht="35" customHeight="1" x14ac:dyDescent="0.3">
      <c r="A59" s="10" t="s">
        <v>23</v>
      </c>
      <c r="B59" s="11" t="s">
        <v>24</v>
      </c>
      <c r="C59" s="11" t="s">
        <v>2</v>
      </c>
      <c r="D59" s="11" t="s">
        <v>25</v>
      </c>
      <c r="E59" s="10" t="s">
        <v>26</v>
      </c>
      <c r="F59" s="15">
        <v>520000</v>
      </c>
      <c r="G59" s="16">
        <v>20000</v>
      </c>
      <c r="H59" s="11" t="s">
        <v>123</v>
      </c>
      <c r="I59" s="11" t="s">
        <v>124</v>
      </c>
      <c r="J59" s="12" t="s">
        <v>122</v>
      </c>
      <c r="K59" s="12" t="s">
        <v>8</v>
      </c>
      <c r="L59" s="10" t="s">
        <v>23</v>
      </c>
      <c r="M59" s="13">
        <v>20.870728750000001</v>
      </c>
      <c r="N59" s="12">
        <f t="shared" si="0"/>
        <v>2</v>
      </c>
      <c r="O59" s="22">
        <v>0.2286</v>
      </c>
      <c r="P59" s="14">
        <v>21.961646457005102</v>
      </c>
      <c r="Q59" s="32">
        <v>21.942386505769655</v>
      </c>
      <c r="R59" s="33">
        <v>21.97724325673428</v>
      </c>
      <c r="S59" s="34">
        <v>21.995282157467638</v>
      </c>
      <c r="T59" s="14">
        <v>21.97358010522801</v>
      </c>
      <c r="U59" s="14">
        <v>22.015763159205175</v>
      </c>
      <c r="V59" s="14">
        <v>22.024977849625927</v>
      </c>
      <c r="W59" s="14">
        <v>22.093470301053095</v>
      </c>
      <c r="X59" s="14">
        <v>22.201703705453241</v>
      </c>
      <c r="Y59" s="14">
        <v>22.470675685843393</v>
      </c>
      <c r="Z59" s="14">
        <v>22.640905809052128</v>
      </c>
      <c r="AA59" s="27"/>
    </row>
    <row r="60" spans="1:27" ht="35" customHeight="1" x14ac:dyDescent="0.3">
      <c r="A60" s="10" t="s">
        <v>23</v>
      </c>
      <c r="B60" s="11" t="s">
        <v>24</v>
      </c>
      <c r="C60" s="11" t="s">
        <v>2</v>
      </c>
      <c r="D60" s="11" t="s">
        <v>25</v>
      </c>
      <c r="E60" s="10" t="s">
        <v>26</v>
      </c>
      <c r="F60" s="15">
        <v>520000</v>
      </c>
      <c r="G60" s="16">
        <v>20000</v>
      </c>
      <c r="H60" s="17" t="s">
        <v>120</v>
      </c>
      <c r="I60" s="11" t="s">
        <v>134</v>
      </c>
      <c r="J60" s="12" t="s">
        <v>122</v>
      </c>
      <c r="K60" s="12" t="s">
        <v>8</v>
      </c>
      <c r="L60" s="10" t="s">
        <v>23</v>
      </c>
      <c r="M60" s="13">
        <v>21.2</v>
      </c>
      <c r="N60" s="12">
        <f t="shared" si="0"/>
        <v>3</v>
      </c>
      <c r="O60" s="22">
        <v>0.2286</v>
      </c>
      <c r="P60" s="14">
        <v>22.304522235753659</v>
      </c>
      <c r="Q60" s="32">
        <v>22.284958426023653</v>
      </c>
      <c r="R60" s="33">
        <v>22.320365101530857</v>
      </c>
      <c r="S60" s="34">
        <v>22.338688596609927</v>
      </c>
      <c r="T60" s="14">
        <v>22.31664415757805</v>
      </c>
      <c r="U60" s="14">
        <v>22.359492720990858</v>
      </c>
      <c r="V60" s="14">
        <v>22.368852788828448</v>
      </c>
      <c r="W60" s="14">
        <v>22.438425825191921</v>
      </c>
      <c r="X60" s="14">
        <v>22.548366795666333</v>
      </c>
      <c r="Y60" s="14">
        <v>22.821582266605322</v>
      </c>
      <c r="Z60" s="14">
        <v>22.994498059592438</v>
      </c>
      <c r="AA60" s="27"/>
    </row>
    <row r="61" spans="1:27" ht="35" customHeight="1" x14ac:dyDescent="0.3">
      <c r="A61" s="10" t="s">
        <v>23</v>
      </c>
      <c r="B61" s="11" t="s">
        <v>24</v>
      </c>
      <c r="C61" s="11" t="s">
        <v>2</v>
      </c>
      <c r="D61" s="11" t="s">
        <v>25</v>
      </c>
      <c r="E61" s="10" t="s">
        <v>26</v>
      </c>
      <c r="F61" s="15">
        <v>520000</v>
      </c>
      <c r="G61" s="16">
        <v>20000</v>
      </c>
      <c r="H61" s="17" t="s">
        <v>131</v>
      </c>
      <c r="I61" s="11" t="s">
        <v>135</v>
      </c>
      <c r="J61" s="12" t="s">
        <v>136</v>
      </c>
      <c r="K61" s="12" t="s">
        <v>8</v>
      </c>
      <c r="L61" s="10" t="s">
        <v>23</v>
      </c>
      <c r="M61" s="13">
        <v>23.147545000000004</v>
      </c>
      <c r="N61" s="12">
        <f t="shared" si="0"/>
        <v>4</v>
      </c>
      <c r="O61" s="22">
        <v>0.2286</v>
      </c>
      <c r="P61" s="14">
        <v>24.33253412116078</v>
      </c>
      <c r="Q61" s="32">
        <v>24.31117307559018</v>
      </c>
      <c r="R61" s="33">
        <v>24.349832397033737</v>
      </c>
      <c r="S61" s="34">
        <v>24.369839186038458</v>
      </c>
      <c r="T61" s="14">
        <v>24.345769627336097</v>
      </c>
      <c r="U61" s="14">
        <v>24.392554488174934</v>
      </c>
      <c r="V61" s="14">
        <v>24.40277442173501</v>
      </c>
      <c r="W61" s="14">
        <v>24.478738808056242</v>
      </c>
      <c r="X61" s="14">
        <v>24.598779542084547</v>
      </c>
      <c r="Y61" s="14">
        <v>24.897094042474006</v>
      </c>
      <c r="Z61" s="14">
        <v>25.085894801878716</v>
      </c>
      <c r="AA61" s="27"/>
    </row>
    <row r="62" spans="1:27" ht="35" customHeight="1" x14ac:dyDescent="0.3">
      <c r="A62" s="10" t="s">
        <v>23</v>
      </c>
      <c r="B62" s="11" t="s">
        <v>24</v>
      </c>
      <c r="C62" s="11" t="s">
        <v>2</v>
      </c>
      <c r="D62" s="11" t="s">
        <v>25</v>
      </c>
      <c r="E62" s="10" t="s">
        <v>26</v>
      </c>
      <c r="F62" s="15">
        <v>520000</v>
      </c>
      <c r="G62" s="16">
        <v>20000</v>
      </c>
      <c r="H62" s="17" t="s">
        <v>5</v>
      </c>
      <c r="I62" s="11" t="s">
        <v>6</v>
      </c>
      <c r="J62" s="12" t="s">
        <v>7</v>
      </c>
      <c r="K62" s="12" t="s">
        <v>8</v>
      </c>
      <c r="L62" s="10" t="s">
        <v>23</v>
      </c>
      <c r="M62" s="13">
        <v>27.003544999999995</v>
      </c>
      <c r="N62" s="12">
        <f t="shared" si="0"/>
        <v>5</v>
      </c>
      <c r="O62" s="22">
        <v>0.2286</v>
      </c>
      <c r="P62" s="14">
        <v>28.347852807060118</v>
      </c>
      <c r="Q62" s="32">
        <v>28.322933362889568</v>
      </c>
      <c r="R62" s="33">
        <v>28.368032690972548</v>
      </c>
      <c r="S62" s="34">
        <v>28.391372281723726</v>
      </c>
      <c r="T62" s="14">
        <v>28.363293130714435</v>
      </c>
      <c r="U62" s="14">
        <v>28.417871579313637</v>
      </c>
      <c r="V62" s="14">
        <v>28.429793985589836</v>
      </c>
      <c r="W62" s="14">
        <v>28.518412788336423</v>
      </c>
      <c r="X62" s="14">
        <v>28.658450332843472</v>
      </c>
      <c r="Y62" s="14">
        <v>29.006459118890511</v>
      </c>
      <c r="Z62" s="14">
        <v>29.226710977246086</v>
      </c>
      <c r="AA62" s="27"/>
    </row>
    <row r="63" spans="1:27" ht="35" customHeight="1" x14ac:dyDescent="0.3">
      <c r="A63" s="10" t="s">
        <v>23</v>
      </c>
      <c r="B63" s="11" t="s">
        <v>24</v>
      </c>
      <c r="C63" s="11" t="s">
        <v>2</v>
      </c>
      <c r="D63" s="11" t="s">
        <v>25</v>
      </c>
      <c r="E63" s="10" t="s">
        <v>26</v>
      </c>
      <c r="F63" s="15">
        <v>520000</v>
      </c>
      <c r="G63" s="16">
        <v>20000</v>
      </c>
      <c r="H63" s="17" t="s">
        <v>128</v>
      </c>
      <c r="I63" s="11" t="s">
        <v>124</v>
      </c>
      <c r="J63" s="12" t="s">
        <v>129</v>
      </c>
      <c r="K63" s="12" t="s">
        <v>8</v>
      </c>
      <c r="L63" s="10" t="s">
        <v>23</v>
      </c>
      <c r="M63" s="18">
        <v>27.876000000000001</v>
      </c>
      <c r="N63" s="12">
        <f t="shared" si="0"/>
        <v>6</v>
      </c>
      <c r="O63" s="22">
        <v>0.2286</v>
      </c>
      <c r="P63" s="14">
        <v>29.256355105842879</v>
      </c>
      <c r="Q63" s="32">
        <v>29.230630541690353</v>
      </c>
      <c r="R63" s="33">
        <v>29.277186979729919</v>
      </c>
      <c r="S63" s="34">
        <v>29.301280647127285</v>
      </c>
      <c r="T63" s="14">
        <v>29.272294289464426</v>
      </c>
      <c r="U63" s="14">
        <v>29.328636108034967</v>
      </c>
      <c r="V63" s="14">
        <v>29.340943714216127</v>
      </c>
      <c r="W63" s="14">
        <v>29.4324256935401</v>
      </c>
      <c r="X63" s="14">
        <v>29.576987697924281</v>
      </c>
      <c r="Y63" s="14">
        <v>29.936240267164628</v>
      </c>
      <c r="Z63" s="14">
        <v>30.163608222132019</v>
      </c>
      <c r="AA63" s="27"/>
    </row>
    <row r="64" spans="1:27" ht="35" customHeight="1" x14ac:dyDescent="0.3">
      <c r="A64" s="10" t="s">
        <v>23</v>
      </c>
      <c r="B64" s="11" t="s">
        <v>24</v>
      </c>
      <c r="C64" s="11" t="s">
        <v>2</v>
      </c>
      <c r="D64" s="11" t="s">
        <v>25</v>
      </c>
      <c r="E64" s="10" t="s">
        <v>26</v>
      </c>
      <c r="F64" s="15">
        <v>520000</v>
      </c>
      <c r="G64" s="16">
        <v>20000</v>
      </c>
      <c r="H64" s="17" t="s">
        <v>125</v>
      </c>
      <c r="I64" s="11" t="s">
        <v>126</v>
      </c>
      <c r="J64" s="12" t="s">
        <v>122</v>
      </c>
      <c r="K64" s="12" t="s">
        <v>8</v>
      </c>
      <c r="L64" s="10" t="s">
        <v>23</v>
      </c>
      <c r="M64" s="13">
        <v>28.27</v>
      </c>
      <c r="N64" s="12">
        <f t="shared" si="0"/>
        <v>7</v>
      </c>
      <c r="O64" s="22">
        <v>0.2286</v>
      </c>
      <c r="P64" s="14">
        <v>29.666634037960186</v>
      </c>
      <c r="Q64" s="32">
        <v>29.640545882249469</v>
      </c>
      <c r="R64" s="33">
        <v>29.687760350013086</v>
      </c>
      <c r="S64" s="34">
        <v>29.712194557837865</v>
      </c>
      <c r="T64" s="14">
        <v>29.682798506355265</v>
      </c>
      <c r="U64" s="14">
        <v>29.739936661434516</v>
      </c>
      <c r="V64" s="14">
        <v>29.752418223593413</v>
      </c>
      <c r="W64" s="14">
        <v>29.845193211234704</v>
      </c>
      <c r="X64" s="14">
        <v>29.991798458183364</v>
      </c>
      <c r="Y64" s="14">
        <v>30.356128711176069</v>
      </c>
      <c r="Z64" s="14">
        <v>30.586710289843314</v>
      </c>
      <c r="AA64" s="27"/>
    </row>
    <row r="65" spans="1:27" ht="35" customHeight="1" x14ac:dyDescent="0.3">
      <c r="A65" s="10" t="s">
        <v>23</v>
      </c>
      <c r="B65" s="11" t="s">
        <v>24</v>
      </c>
      <c r="C65" s="11" t="s">
        <v>2</v>
      </c>
      <c r="D65" s="11" t="s">
        <v>25</v>
      </c>
      <c r="E65" s="10" t="s">
        <v>26</v>
      </c>
      <c r="F65" s="15">
        <v>520000</v>
      </c>
      <c r="G65" s="16">
        <v>20000</v>
      </c>
      <c r="H65" s="17" t="s">
        <v>99</v>
      </c>
      <c r="I65" s="11" t="s">
        <v>100</v>
      </c>
      <c r="J65" s="12" t="s">
        <v>101</v>
      </c>
      <c r="K65" s="12" t="s">
        <v>8</v>
      </c>
      <c r="L65" s="10" t="s">
        <v>23</v>
      </c>
      <c r="M65" s="13">
        <v>29.7</v>
      </c>
      <c r="N65" s="12">
        <f t="shared" si="0"/>
        <v>8</v>
      </c>
      <c r="O65" s="22">
        <v>0.2286</v>
      </c>
      <c r="P65" s="14">
        <v>31.155717471786964</v>
      </c>
      <c r="Q65" s="32">
        <v>31.128309681740689</v>
      </c>
      <c r="R65" s="33">
        <v>31.177912429974839</v>
      </c>
      <c r="S65" s="34">
        <v>31.203582609401646</v>
      </c>
      <c r="T65" s="14">
        <v>31.172699598116427</v>
      </c>
      <c r="U65" s="14">
        <v>31.232728010067387</v>
      </c>
      <c r="V65" s="14">
        <v>31.245840935292687</v>
      </c>
      <c r="W65" s="14">
        <v>31.343308821141516</v>
      </c>
      <c r="X65" s="14">
        <v>31.497329897702368</v>
      </c>
      <c r="Y65" s="14">
        <v>31.88008930746124</v>
      </c>
      <c r="Z65" s="14">
        <v>32.12233454574978</v>
      </c>
      <c r="AA65" s="27"/>
    </row>
    <row r="66" spans="1:27" ht="35" customHeight="1" x14ac:dyDescent="0.3">
      <c r="A66" s="10" t="s">
        <v>23</v>
      </c>
      <c r="B66" s="11" t="s">
        <v>24</v>
      </c>
      <c r="C66" s="11" t="s">
        <v>2</v>
      </c>
      <c r="D66" s="11" t="s">
        <v>25</v>
      </c>
      <c r="E66" s="10" t="s">
        <v>26</v>
      </c>
      <c r="F66" s="15">
        <v>520000</v>
      </c>
      <c r="G66" s="16">
        <v>20000</v>
      </c>
      <c r="H66" s="17" t="s">
        <v>130</v>
      </c>
      <c r="I66" s="11" t="s">
        <v>6</v>
      </c>
      <c r="J66" s="12" t="s">
        <v>122</v>
      </c>
      <c r="K66" s="12" t="s">
        <v>8</v>
      </c>
      <c r="L66" s="10" t="s">
        <v>23</v>
      </c>
      <c r="M66" s="13">
        <v>31.558399999999995</v>
      </c>
      <c r="N66" s="12">
        <f t="shared" si="0"/>
        <v>9</v>
      </c>
      <c r="O66" s="22">
        <v>0.2286</v>
      </c>
      <c r="P66" s="14">
        <v>33.090901145509825</v>
      </c>
      <c r="Q66" s="32">
        <v>33.061778384520039</v>
      </c>
      <c r="R66" s="33">
        <v>33.114484895290161</v>
      </c>
      <c r="S66" s="34">
        <v>33.141761319210126</v>
      </c>
      <c r="T66" s="14">
        <v>33.108945884080718</v>
      </c>
      <c r="U66" s="14">
        <v>33.172730417269712</v>
      </c>
      <c r="V66" s="14">
        <v>33.186663849573762</v>
      </c>
      <c r="W66" s="14">
        <v>33.290230534044184</v>
      </c>
      <c r="X66" s="14">
        <v>33.453889077563986</v>
      </c>
      <c r="Y66" s="14">
        <v>33.860598658605539</v>
      </c>
      <c r="Z66" s="14">
        <v>34.118001760558585</v>
      </c>
      <c r="AA66" s="27"/>
    </row>
    <row r="67" spans="1:27" ht="35" customHeight="1" x14ac:dyDescent="0.3">
      <c r="A67" s="10" t="s">
        <v>23</v>
      </c>
      <c r="B67" s="11" t="s">
        <v>24</v>
      </c>
      <c r="C67" s="11" t="s">
        <v>2</v>
      </c>
      <c r="D67" s="11" t="s">
        <v>25</v>
      </c>
      <c r="E67" s="10" t="s">
        <v>26</v>
      </c>
      <c r="F67" s="15">
        <v>520000</v>
      </c>
      <c r="G67" s="16">
        <v>20000</v>
      </c>
      <c r="H67" s="17" t="s">
        <v>95</v>
      </c>
      <c r="I67" s="11" t="s">
        <v>127</v>
      </c>
      <c r="J67" s="12" t="s">
        <v>96</v>
      </c>
      <c r="K67" s="12" t="s">
        <v>8</v>
      </c>
      <c r="L67" s="10" t="s">
        <v>23</v>
      </c>
      <c r="M67" s="13">
        <v>23.72</v>
      </c>
      <c r="N67" s="12">
        <f t="shared" si="0"/>
        <v>10</v>
      </c>
      <c r="O67" s="22">
        <v>0.2286</v>
      </c>
      <c r="P67" s="14">
        <v>24.928641293965882</v>
      </c>
      <c r="Q67" s="32">
        <v>24.906751974777407</v>
      </c>
      <c r="R67" s="33">
        <v>24.946367368316601</v>
      </c>
      <c r="S67" s="34">
        <v>24.966868939225826</v>
      </c>
      <c r="T67" s="14">
        <v>24.942204123478842</v>
      </c>
      <c r="U67" s="14">
        <v>24.990146006693546</v>
      </c>
      <c r="V67" s="14">
        <v>25.000618686368433</v>
      </c>
      <c r="W67" s="14">
        <v>25.078461725167568</v>
      </c>
      <c r="X67" s="14">
        <v>25.201471150622901</v>
      </c>
      <c r="Y67" s="14">
        <v>25.507163177541432</v>
      </c>
      <c r="Z67" s="14">
        <v>25.700633111959085</v>
      </c>
      <c r="AA67" s="27"/>
    </row>
    <row r="68" spans="1:27" ht="35" customHeight="1" x14ac:dyDescent="0.3">
      <c r="A68" s="10" t="s">
        <v>27</v>
      </c>
      <c r="B68" s="11" t="s">
        <v>28</v>
      </c>
      <c r="C68" s="10" t="s">
        <v>2</v>
      </c>
      <c r="D68" s="10" t="s">
        <v>25</v>
      </c>
      <c r="E68" s="10" t="s">
        <v>22</v>
      </c>
      <c r="F68" s="10">
        <v>1000000</v>
      </c>
      <c r="G68" s="10">
        <v>20000</v>
      </c>
      <c r="H68" s="11" t="s">
        <v>102</v>
      </c>
      <c r="I68" s="11" t="s">
        <v>103</v>
      </c>
      <c r="J68" s="12" t="s">
        <v>104</v>
      </c>
      <c r="K68" s="12" t="s">
        <v>8</v>
      </c>
      <c r="L68" s="10" t="s">
        <v>27</v>
      </c>
      <c r="M68" s="13">
        <v>13.6295</v>
      </c>
      <c r="N68" s="12">
        <f t="shared" si="0"/>
        <v>1</v>
      </c>
      <c r="O68" s="22">
        <v>0.2286</v>
      </c>
      <c r="P68" s="14">
        <v>14.421231231707758</v>
      </c>
      <c r="Q68" s="32">
        <v>14.408653639975915</v>
      </c>
      <c r="R68" s="33">
        <v>14.43141662506202</v>
      </c>
      <c r="S68" s="34">
        <v>14.443196817334671</v>
      </c>
      <c r="T68" s="14">
        <v>14.429024426684439</v>
      </c>
      <c r="U68" s="14">
        <v>14.456571808525707</v>
      </c>
      <c r="V68" s="14">
        <v>14.462589404968744</v>
      </c>
      <c r="W68" s="14">
        <v>14.507317975681762</v>
      </c>
      <c r="X68" s="14">
        <v>14.577999129317657</v>
      </c>
      <c r="Y68" s="14">
        <v>14.753649613334778</v>
      </c>
      <c r="Z68" s="14">
        <v>14.8648173397743</v>
      </c>
      <c r="AA68" s="27"/>
    </row>
    <row r="69" spans="1:27" ht="35" customHeight="1" x14ac:dyDescent="0.3">
      <c r="A69" s="10" t="s">
        <v>27</v>
      </c>
      <c r="B69" s="11" t="s">
        <v>28</v>
      </c>
      <c r="C69" s="11" t="s">
        <v>2</v>
      </c>
      <c r="D69" s="11" t="s">
        <v>25</v>
      </c>
      <c r="E69" s="10" t="s">
        <v>22</v>
      </c>
      <c r="F69" s="15">
        <v>1000000</v>
      </c>
      <c r="G69" s="16">
        <v>20000</v>
      </c>
      <c r="H69" s="17" t="s">
        <v>120</v>
      </c>
      <c r="I69" s="11" t="s">
        <v>134</v>
      </c>
      <c r="J69" s="12" t="s">
        <v>122</v>
      </c>
      <c r="K69" s="12" t="s">
        <v>8</v>
      </c>
      <c r="L69" s="10" t="s">
        <v>27</v>
      </c>
      <c r="M69" s="13">
        <v>20.8</v>
      </c>
      <c r="N69" s="12">
        <f t="shared" si="0"/>
        <v>2</v>
      </c>
      <c r="O69" s="22">
        <v>0.2286</v>
      </c>
      <c r="P69" s="14">
        <v>21.8879954011168</v>
      </c>
      <c r="Q69" s="32">
        <v>21.868800719872269</v>
      </c>
      <c r="R69" s="33">
        <v>21.903539344898199</v>
      </c>
      <c r="S69" s="34">
        <v>21.921517113655025</v>
      </c>
      <c r="T69" s="14">
        <v>21.899888607435074</v>
      </c>
      <c r="U69" s="14">
        <v>21.941928707387266</v>
      </c>
      <c r="V69" s="14">
        <v>21.951112170171314</v>
      </c>
      <c r="W69" s="14">
        <v>22.019372507735476</v>
      </c>
      <c r="X69" s="14">
        <v>22.127239120276403</v>
      </c>
      <c r="Y69" s="14">
        <v>22.395299582329756</v>
      </c>
      <c r="Z69" s="14">
        <v>22.564952813185041</v>
      </c>
      <c r="AA69" s="27"/>
    </row>
    <row r="70" spans="1:27" ht="35" customHeight="1" x14ac:dyDescent="0.3">
      <c r="A70" s="10" t="s">
        <v>27</v>
      </c>
      <c r="B70" s="11" t="s">
        <v>28</v>
      </c>
      <c r="C70" s="11" t="s">
        <v>2</v>
      </c>
      <c r="D70" s="11" t="s">
        <v>25</v>
      </c>
      <c r="E70" s="10" t="s">
        <v>22</v>
      </c>
      <c r="F70" s="15">
        <v>1000000</v>
      </c>
      <c r="G70" s="16">
        <v>20000</v>
      </c>
      <c r="H70" s="11" t="s">
        <v>123</v>
      </c>
      <c r="I70" s="11" t="s">
        <v>124</v>
      </c>
      <c r="J70" s="12" t="s">
        <v>122</v>
      </c>
      <c r="K70" s="12" t="s">
        <v>8</v>
      </c>
      <c r="L70" s="10" t="s">
        <v>27</v>
      </c>
      <c r="M70" s="13">
        <v>20.94896125</v>
      </c>
      <c r="N70" s="12">
        <f t="shared" si="0"/>
        <v>3</v>
      </c>
      <c r="O70" s="22">
        <v>0.2286</v>
      </c>
      <c r="P70" s="14">
        <v>22.043111295981923</v>
      </c>
      <c r="Q70" s="32">
        <v>22.023779150135876</v>
      </c>
      <c r="R70" s="33">
        <v>22.058766559248692</v>
      </c>
      <c r="S70" s="34">
        <v>22.076873077568312</v>
      </c>
      <c r="T70" s="14">
        <v>22.055089676669411</v>
      </c>
      <c r="U70" s="14">
        <v>22.097430850940786</v>
      </c>
      <c r="V70" s="14">
        <v>22.106680081998661</v>
      </c>
      <c r="W70" s="14">
        <v>22.175429272697873</v>
      </c>
      <c r="X70" s="14">
        <v>22.284068382615597</v>
      </c>
      <c r="Y70" s="14">
        <v>22.554048586087365</v>
      </c>
      <c r="Z70" s="14">
        <v>22.724916805276045</v>
      </c>
      <c r="AA70" s="27"/>
    </row>
    <row r="71" spans="1:27" ht="35" customHeight="1" x14ac:dyDescent="0.3">
      <c r="A71" s="10" t="s">
        <v>27</v>
      </c>
      <c r="B71" s="11" t="s">
        <v>28</v>
      </c>
      <c r="C71" s="11" t="s">
        <v>2</v>
      </c>
      <c r="D71" s="11" t="s">
        <v>25</v>
      </c>
      <c r="E71" s="10" t="s">
        <v>22</v>
      </c>
      <c r="F71" s="15">
        <v>1000000</v>
      </c>
      <c r="G71" s="16">
        <v>20000</v>
      </c>
      <c r="H71" s="17" t="s">
        <v>131</v>
      </c>
      <c r="I71" s="11" t="s">
        <v>135</v>
      </c>
      <c r="J71" s="12" t="s">
        <v>136</v>
      </c>
      <c r="K71" s="12" t="s">
        <v>8</v>
      </c>
      <c r="L71" s="10" t="s">
        <v>27</v>
      </c>
      <c r="M71" s="13">
        <v>21.997545000000002</v>
      </c>
      <c r="N71" s="12">
        <f t="shared" si="0"/>
        <v>4</v>
      </c>
      <c r="O71" s="22">
        <v>0.2286</v>
      </c>
      <c r="P71" s="14">
        <v>23.135019471579799</v>
      </c>
      <c r="Q71" s="32">
        <v>23.114719670404931</v>
      </c>
      <c r="R71" s="33">
        <v>23.151458346714843</v>
      </c>
      <c r="S71" s="34">
        <v>23.170471172543103</v>
      </c>
      <c r="T71" s="14">
        <v>23.147597420675019</v>
      </c>
      <c r="U71" s="14">
        <v>23.192057949064573</v>
      </c>
      <c r="V71" s="14">
        <v>23.201770143095725</v>
      </c>
      <c r="W71" s="14">
        <v>23.273960520368941</v>
      </c>
      <c r="X71" s="14">
        <v>23.388037475338496</v>
      </c>
      <c r="Y71" s="14">
        <v>23.671531325181732</v>
      </c>
      <c r="Z71" s="14">
        <v>23.850952218457422</v>
      </c>
      <c r="AA71" s="27"/>
    </row>
    <row r="72" spans="1:27" ht="35" customHeight="1" x14ac:dyDescent="0.3">
      <c r="A72" s="10" t="s">
        <v>27</v>
      </c>
      <c r="B72" s="11" t="s">
        <v>28</v>
      </c>
      <c r="C72" s="11" t="s">
        <v>2</v>
      </c>
      <c r="D72" s="11" t="s">
        <v>25</v>
      </c>
      <c r="E72" s="10" t="s">
        <v>22</v>
      </c>
      <c r="F72" s="15">
        <v>1000000</v>
      </c>
      <c r="G72" s="16">
        <v>20000</v>
      </c>
      <c r="H72" s="17" t="s">
        <v>5</v>
      </c>
      <c r="I72" s="11" t="s">
        <v>6</v>
      </c>
      <c r="J72" s="12" t="s">
        <v>7</v>
      </c>
      <c r="K72" s="12" t="s">
        <v>8</v>
      </c>
      <c r="L72" s="10" t="s">
        <v>27</v>
      </c>
      <c r="M72" s="13">
        <v>27.003544999999995</v>
      </c>
      <c r="N72" s="12">
        <f t="shared" si="0"/>
        <v>5</v>
      </c>
      <c r="O72" s="22">
        <v>0.2286</v>
      </c>
      <c r="P72" s="14">
        <v>28.347852807060118</v>
      </c>
      <c r="Q72" s="32">
        <v>28.322933362889568</v>
      </c>
      <c r="R72" s="33">
        <v>28.368032690972548</v>
      </c>
      <c r="S72" s="34">
        <v>28.391372281723726</v>
      </c>
      <c r="T72" s="14">
        <v>28.363293130714435</v>
      </c>
      <c r="U72" s="14">
        <v>28.417871579313637</v>
      </c>
      <c r="V72" s="14">
        <v>28.429793985589836</v>
      </c>
      <c r="W72" s="14">
        <v>28.518412788336423</v>
      </c>
      <c r="X72" s="14">
        <v>28.658450332843472</v>
      </c>
      <c r="Y72" s="14">
        <v>29.006459118890511</v>
      </c>
      <c r="Z72" s="14">
        <v>29.226710977246086</v>
      </c>
      <c r="AA72" s="27"/>
    </row>
    <row r="73" spans="1:27" ht="35" customHeight="1" x14ac:dyDescent="0.3">
      <c r="A73" s="10" t="s">
        <v>27</v>
      </c>
      <c r="B73" s="11" t="s">
        <v>28</v>
      </c>
      <c r="C73" s="11" t="s">
        <v>2</v>
      </c>
      <c r="D73" s="11" t="s">
        <v>25</v>
      </c>
      <c r="E73" s="10" t="s">
        <v>22</v>
      </c>
      <c r="F73" s="15">
        <v>1000000</v>
      </c>
      <c r="G73" s="16">
        <v>20000</v>
      </c>
      <c r="H73" s="17" t="s">
        <v>128</v>
      </c>
      <c r="I73" s="11" t="s">
        <v>124</v>
      </c>
      <c r="J73" s="12" t="s">
        <v>129</v>
      </c>
      <c r="K73" s="12" t="s">
        <v>8</v>
      </c>
      <c r="L73" s="10" t="s">
        <v>27</v>
      </c>
      <c r="M73" s="18">
        <v>27.876000000000001</v>
      </c>
      <c r="N73" s="12">
        <f t="shared" si="0"/>
        <v>6</v>
      </c>
      <c r="O73" s="22">
        <v>0.2286</v>
      </c>
      <c r="P73" s="14">
        <v>29.256355105842879</v>
      </c>
      <c r="Q73" s="32">
        <v>29.230630541690353</v>
      </c>
      <c r="R73" s="33">
        <v>29.277186979729919</v>
      </c>
      <c r="S73" s="34">
        <v>29.301280647127285</v>
      </c>
      <c r="T73" s="14">
        <v>29.272294289464426</v>
      </c>
      <c r="U73" s="14">
        <v>29.328636108034967</v>
      </c>
      <c r="V73" s="14">
        <v>29.340943714216127</v>
      </c>
      <c r="W73" s="14">
        <v>29.4324256935401</v>
      </c>
      <c r="X73" s="14">
        <v>29.576987697924281</v>
      </c>
      <c r="Y73" s="14">
        <v>29.936240267164628</v>
      </c>
      <c r="Z73" s="14">
        <v>30.163608222132019</v>
      </c>
      <c r="AA73" s="27"/>
    </row>
    <row r="74" spans="1:27" ht="35" customHeight="1" x14ac:dyDescent="0.3">
      <c r="A74" s="10" t="s">
        <v>27</v>
      </c>
      <c r="B74" s="11" t="s">
        <v>28</v>
      </c>
      <c r="C74" s="11" t="s">
        <v>2</v>
      </c>
      <c r="D74" s="11" t="s">
        <v>25</v>
      </c>
      <c r="E74" s="10" t="s">
        <v>22</v>
      </c>
      <c r="F74" s="15">
        <v>1000000</v>
      </c>
      <c r="G74" s="16">
        <v>20000</v>
      </c>
      <c r="H74" s="17" t="s">
        <v>125</v>
      </c>
      <c r="I74" s="11" t="s">
        <v>126</v>
      </c>
      <c r="J74" s="12" t="s">
        <v>122</v>
      </c>
      <c r="K74" s="12" t="s">
        <v>8</v>
      </c>
      <c r="L74" s="10" t="s">
        <v>27</v>
      </c>
      <c r="M74" s="13">
        <v>28.07</v>
      </c>
      <c r="N74" s="12">
        <f t="shared" si="0"/>
        <v>7</v>
      </c>
      <c r="O74" s="22">
        <v>0.2286</v>
      </c>
      <c r="P74" s="14">
        <v>29.458370620641752</v>
      </c>
      <c r="Q74" s="32">
        <v>29.432467029173768</v>
      </c>
      <c r="R74" s="33">
        <v>29.479347471696752</v>
      </c>
      <c r="S74" s="34">
        <v>29.503608816360408</v>
      </c>
      <c r="T74" s="14">
        <v>29.474420731283768</v>
      </c>
      <c r="U74" s="14">
        <v>29.531154654632708</v>
      </c>
      <c r="V74" s="14">
        <v>29.543547914264835</v>
      </c>
      <c r="W74" s="14">
        <v>29.635666552506471</v>
      </c>
      <c r="X74" s="14">
        <v>29.781234620488394</v>
      </c>
      <c r="Y74" s="14">
        <v>30.142987369038273</v>
      </c>
      <c r="Z74" s="14">
        <v>30.371937666639607</v>
      </c>
      <c r="AA74" s="27"/>
    </row>
    <row r="75" spans="1:27" ht="35" customHeight="1" x14ac:dyDescent="0.3">
      <c r="A75" s="10" t="s">
        <v>27</v>
      </c>
      <c r="B75" s="11" t="s">
        <v>28</v>
      </c>
      <c r="C75" s="11" t="s">
        <v>2</v>
      </c>
      <c r="D75" s="11" t="s">
        <v>25</v>
      </c>
      <c r="E75" s="10" t="s">
        <v>22</v>
      </c>
      <c r="F75" s="15">
        <v>1000000</v>
      </c>
      <c r="G75" s="16">
        <v>20000</v>
      </c>
      <c r="H75" s="17" t="s">
        <v>99</v>
      </c>
      <c r="I75" s="11" t="s">
        <v>100</v>
      </c>
      <c r="J75" s="12" t="s">
        <v>101</v>
      </c>
      <c r="K75" s="12" t="s">
        <v>8</v>
      </c>
      <c r="L75" s="10" t="s">
        <v>27</v>
      </c>
      <c r="M75" s="13">
        <v>29.7</v>
      </c>
      <c r="N75" s="12">
        <f t="shared" si="0"/>
        <v>8</v>
      </c>
      <c r="O75" s="22">
        <v>0.2286</v>
      </c>
      <c r="P75" s="14">
        <v>31.155717471786964</v>
      </c>
      <c r="Q75" s="32">
        <v>31.128309681740689</v>
      </c>
      <c r="R75" s="33">
        <v>31.177912429974839</v>
      </c>
      <c r="S75" s="34">
        <v>31.203582609401646</v>
      </c>
      <c r="T75" s="14">
        <v>31.172699598116427</v>
      </c>
      <c r="U75" s="14">
        <v>31.232728010067387</v>
      </c>
      <c r="V75" s="14">
        <v>31.245840935292687</v>
      </c>
      <c r="W75" s="14">
        <v>31.343308821141516</v>
      </c>
      <c r="X75" s="14">
        <v>31.497329897702368</v>
      </c>
      <c r="Y75" s="14">
        <v>31.88008930746124</v>
      </c>
      <c r="Z75" s="14">
        <v>32.12233454574978</v>
      </c>
      <c r="AA75" s="27"/>
    </row>
    <row r="76" spans="1:27" ht="35" customHeight="1" x14ac:dyDescent="0.3">
      <c r="A76" s="10" t="s">
        <v>27</v>
      </c>
      <c r="B76" s="11" t="s">
        <v>28</v>
      </c>
      <c r="C76" s="11" t="s">
        <v>2</v>
      </c>
      <c r="D76" s="11" t="s">
        <v>25</v>
      </c>
      <c r="E76" s="10" t="s">
        <v>22</v>
      </c>
      <c r="F76" s="15">
        <v>1000000</v>
      </c>
      <c r="G76" s="16">
        <v>20000</v>
      </c>
      <c r="H76" s="17" t="s">
        <v>130</v>
      </c>
      <c r="I76" s="11" t="s">
        <v>6</v>
      </c>
      <c r="J76" s="12" t="s">
        <v>122</v>
      </c>
      <c r="K76" s="12" t="s">
        <v>8</v>
      </c>
      <c r="L76" s="10" t="s">
        <v>27</v>
      </c>
      <c r="M76" s="13">
        <v>31.558399999999995</v>
      </c>
      <c r="N76" s="12">
        <f t="shared" si="0"/>
        <v>9</v>
      </c>
      <c r="O76" s="22">
        <v>0.2286</v>
      </c>
      <c r="P76" s="14">
        <v>33.090901145509825</v>
      </c>
      <c r="Q76" s="32">
        <v>33.061778384520039</v>
      </c>
      <c r="R76" s="33">
        <v>33.114484895290161</v>
      </c>
      <c r="S76" s="34">
        <v>33.141761319210126</v>
      </c>
      <c r="T76" s="14">
        <v>33.108945884080718</v>
      </c>
      <c r="U76" s="14">
        <v>33.172730417269712</v>
      </c>
      <c r="V76" s="14">
        <v>33.186663849573762</v>
      </c>
      <c r="W76" s="14">
        <v>33.290230534044184</v>
      </c>
      <c r="X76" s="14">
        <v>33.453889077563986</v>
      </c>
      <c r="Y76" s="14">
        <v>33.860598658605539</v>
      </c>
      <c r="Z76" s="14">
        <v>34.118001760558585</v>
      </c>
      <c r="AA76" s="27"/>
    </row>
    <row r="77" spans="1:27" ht="35" customHeight="1" x14ac:dyDescent="0.3">
      <c r="A77" s="10" t="s">
        <v>27</v>
      </c>
      <c r="B77" s="11" t="s">
        <v>28</v>
      </c>
      <c r="C77" s="11" t="s">
        <v>2</v>
      </c>
      <c r="D77" s="11" t="s">
        <v>25</v>
      </c>
      <c r="E77" s="10" t="s">
        <v>22</v>
      </c>
      <c r="F77" s="15">
        <v>1000000</v>
      </c>
      <c r="G77" s="16">
        <v>20000</v>
      </c>
      <c r="H77" s="17" t="s">
        <v>95</v>
      </c>
      <c r="I77" s="11" t="s">
        <v>127</v>
      </c>
      <c r="J77" s="12" t="s">
        <v>96</v>
      </c>
      <c r="K77" s="12" t="s">
        <v>8</v>
      </c>
      <c r="L77" s="10" t="s">
        <v>27</v>
      </c>
      <c r="M77" s="13">
        <v>23.72</v>
      </c>
      <c r="N77" s="12">
        <f t="shared" ref="N77:N140" si="1">IF(L76=L77,N76+1,1)</f>
        <v>10</v>
      </c>
      <c r="O77" s="22">
        <v>0.2286</v>
      </c>
      <c r="P77" s="14">
        <v>24.928641293965882</v>
      </c>
      <c r="Q77" s="32">
        <v>24.906751974777407</v>
      </c>
      <c r="R77" s="33">
        <v>24.946367368316601</v>
      </c>
      <c r="S77" s="34">
        <v>24.966868939225826</v>
      </c>
      <c r="T77" s="14">
        <v>24.942204123478842</v>
      </c>
      <c r="U77" s="14">
        <v>24.990146006693546</v>
      </c>
      <c r="V77" s="14">
        <v>25.000618686368433</v>
      </c>
      <c r="W77" s="14">
        <v>25.078461725167568</v>
      </c>
      <c r="X77" s="14">
        <v>25.201471150622901</v>
      </c>
      <c r="Y77" s="14">
        <v>25.507163177541432</v>
      </c>
      <c r="Z77" s="14">
        <v>25.700633111959085</v>
      </c>
      <c r="AA77" s="27"/>
    </row>
    <row r="78" spans="1:27" ht="35" customHeight="1" x14ac:dyDescent="0.3">
      <c r="A78" s="10" t="s">
        <v>29</v>
      </c>
      <c r="B78" s="11" t="s">
        <v>30</v>
      </c>
      <c r="C78" s="10" t="s">
        <v>2</v>
      </c>
      <c r="D78" s="10" t="s">
        <v>25</v>
      </c>
      <c r="E78" s="10" t="s">
        <v>31</v>
      </c>
      <c r="F78" s="10">
        <v>1092000</v>
      </c>
      <c r="G78" s="10">
        <v>20000</v>
      </c>
      <c r="H78" s="11" t="s">
        <v>102</v>
      </c>
      <c r="I78" s="11" t="s">
        <v>103</v>
      </c>
      <c r="J78" s="12" t="s">
        <v>104</v>
      </c>
      <c r="K78" s="12" t="s">
        <v>8</v>
      </c>
      <c r="L78" s="10" t="s">
        <v>29</v>
      </c>
      <c r="M78" s="13">
        <v>13.8195</v>
      </c>
      <c r="N78" s="12">
        <f t="shared" si="1"/>
        <v>1</v>
      </c>
      <c r="O78" s="22">
        <v>0.2286</v>
      </c>
      <c r="P78" s="14">
        <v>14.619081478160268</v>
      </c>
      <c r="Q78" s="32">
        <v>14.606328550397825</v>
      </c>
      <c r="R78" s="33">
        <v>14.629408859462533</v>
      </c>
      <c r="S78" s="34">
        <v>14.64135327173825</v>
      </c>
      <c r="T78" s="14">
        <v>14.626983313002354</v>
      </c>
      <c r="U78" s="14">
        <v>14.654914714987415</v>
      </c>
      <c r="V78" s="14">
        <v>14.661016198830884</v>
      </c>
      <c r="W78" s="14">
        <v>14.706368301473574</v>
      </c>
      <c r="X78" s="14">
        <v>14.778034775127875</v>
      </c>
      <c r="Y78" s="14">
        <v>14.956133888365674</v>
      </c>
      <c r="Z78" s="14">
        <v>15.068851331817816</v>
      </c>
      <c r="AA78" s="27"/>
    </row>
    <row r="79" spans="1:27" ht="35" customHeight="1" x14ac:dyDescent="0.3">
      <c r="A79" s="10" t="s">
        <v>29</v>
      </c>
      <c r="B79" s="11" t="s">
        <v>30</v>
      </c>
      <c r="C79" s="11" t="s">
        <v>2</v>
      </c>
      <c r="D79" s="11" t="s">
        <v>25</v>
      </c>
      <c r="E79" s="10" t="s">
        <v>31</v>
      </c>
      <c r="F79" s="15">
        <v>1092000</v>
      </c>
      <c r="G79" s="16">
        <v>20000</v>
      </c>
      <c r="H79" s="11" t="s">
        <v>123</v>
      </c>
      <c r="I79" s="11" t="s">
        <v>124</v>
      </c>
      <c r="J79" s="12" t="s">
        <v>122</v>
      </c>
      <c r="K79" s="12" t="s">
        <v>8</v>
      </c>
      <c r="L79" s="10" t="s">
        <v>29</v>
      </c>
      <c r="M79" s="13">
        <v>20.996740750000001</v>
      </c>
      <c r="N79" s="12">
        <f t="shared" si="1"/>
        <v>2</v>
      </c>
      <c r="O79" s="22">
        <v>0.2286</v>
      </c>
      <c r="P79" s="14">
        <v>22.092864905720752</v>
      </c>
      <c r="Q79" s="32">
        <v>22.073488667938527</v>
      </c>
      <c r="R79" s="33">
        <v>22.108555874846267</v>
      </c>
      <c r="S79" s="34">
        <v>22.126703689742925</v>
      </c>
      <c r="T79" s="14">
        <v>22.104870606189554</v>
      </c>
      <c r="U79" s="14">
        <v>22.147308350410718</v>
      </c>
      <c r="V79" s="14">
        <v>22.156578676721487</v>
      </c>
      <c r="W79" s="14">
        <v>22.225484667651401</v>
      </c>
      <c r="X79" s="14">
        <v>22.334371557031332</v>
      </c>
      <c r="Y79" s="14">
        <v>22.604967519870726</v>
      </c>
      <c r="Z79" s="14">
        <v>22.776225448027851</v>
      </c>
      <c r="AA79" s="27"/>
    </row>
    <row r="80" spans="1:27" ht="35" customHeight="1" x14ac:dyDescent="0.3">
      <c r="A80" s="10" t="s">
        <v>29</v>
      </c>
      <c r="B80" s="11" t="s">
        <v>30</v>
      </c>
      <c r="C80" s="11" t="s">
        <v>2</v>
      </c>
      <c r="D80" s="11" t="s">
        <v>25</v>
      </c>
      <c r="E80" s="10" t="s">
        <v>31</v>
      </c>
      <c r="F80" s="15">
        <v>1092000</v>
      </c>
      <c r="G80" s="16">
        <v>20000</v>
      </c>
      <c r="H80" s="17" t="s">
        <v>120</v>
      </c>
      <c r="I80" s="11" t="s">
        <v>134</v>
      </c>
      <c r="J80" s="12" t="s">
        <v>122</v>
      </c>
      <c r="K80" s="12" t="s">
        <v>8</v>
      </c>
      <c r="L80" s="10" t="s">
        <v>29</v>
      </c>
      <c r="M80" s="13">
        <v>21.2</v>
      </c>
      <c r="N80" s="12">
        <f t="shared" si="1"/>
        <v>3</v>
      </c>
      <c r="O80" s="22">
        <v>0.2286</v>
      </c>
      <c r="P80" s="14">
        <v>22.304522235753659</v>
      </c>
      <c r="Q80" s="32">
        <v>22.284958426023653</v>
      </c>
      <c r="R80" s="33">
        <v>22.320365101530857</v>
      </c>
      <c r="S80" s="34">
        <v>22.338688596609927</v>
      </c>
      <c r="T80" s="14">
        <v>22.31664415757805</v>
      </c>
      <c r="U80" s="14">
        <v>22.359492720990858</v>
      </c>
      <c r="V80" s="14">
        <v>22.368852788828448</v>
      </c>
      <c r="W80" s="14">
        <v>22.438425825191921</v>
      </c>
      <c r="X80" s="14">
        <v>22.548366795666333</v>
      </c>
      <c r="Y80" s="14">
        <v>22.821582266605322</v>
      </c>
      <c r="Z80" s="14">
        <v>22.994498059592438</v>
      </c>
      <c r="AA80" s="27"/>
    </row>
    <row r="81" spans="1:27" ht="35" customHeight="1" x14ac:dyDescent="0.3">
      <c r="A81" s="10" t="s">
        <v>29</v>
      </c>
      <c r="B81" s="11" t="s">
        <v>30</v>
      </c>
      <c r="C81" s="11" t="s">
        <v>2</v>
      </c>
      <c r="D81" s="11" t="s">
        <v>25</v>
      </c>
      <c r="E81" s="10" t="s">
        <v>31</v>
      </c>
      <c r="F81" s="15">
        <v>1092000</v>
      </c>
      <c r="G81" s="16">
        <v>20000</v>
      </c>
      <c r="H81" s="17" t="s">
        <v>131</v>
      </c>
      <c r="I81" s="11" t="s">
        <v>135</v>
      </c>
      <c r="J81" s="12" t="s">
        <v>136</v>
      </c>
      <c r="K81" s="12" t="s">
        <v>8</v>
      </c>
      <c r="L81" s="10" t="s">
        <v>29</v>
      </c>
      <c r="M81" s="13">
        <v>22.572545000000005</v>
      </c>
      <c r="N81" s="12">
        <f t="shared" si="1"/>
        <v>4</v>
      </c>
      <c r="O81" s="22">
        <v>0.2286</v>
      </c>
      <c r="P81" s="14">
        <v>23.733776796370293</v>
      </c>
      <c r="Q81" s="32">
        <v>23.712946372997557</v>
      </c>
      <c r="R81" s="33">
        <v>23.750645371874295</v>
      </c>
      <c r="S81" s="34">
        <v>23.770155179290782</v>
      </c>
      <c r="T81" s="14">
        <v>23.746683524005558</v>
      </c>
      <c r="U81" s="14">
        <v>23.792306218619757</v>
      </c>
      <c r="V81" s="14">
        <v>23.80227228241537</v>
      </c>
      <c r="W81" s="14">
        <v>23.876349664212594</v>
      </c>
      <c r="X81" s="14">
        <v>23.993408508711525</v>
      </c>
      <c r="Y81" s="14">
        <v>24.284312683827871</v>
      </c>
      <c r="Z81" s="14">
        <v>24.468423510168073</v>
      </c>
      <c r="AA81" s="27"/>
    </row>
    <row r="82" spans="1:27" ht="35" customHeight="1" x14ac:dyDescent="0.3">
      <c r="A82" s="10" t="s">
        <v>29</v>
      </c>
      <c r="B82" s="11" t="s">
        <v>30</v>
      </c>
      <c r="C82" s="11" t="s">
        <v>2</v>
      </c>
      <c r="D82" s="11" t="s">
        <v>25</v>
      </c>
      <c r="E82" s="10" t="s">
        <v>31</v>
      </c>
      <c r="F82" s="15">
        <v>1092000</v>
      </c>
      <c r="G82" s="16">
        <v>20000</v>
      </c>
      <c r="H82" s="17" t="s">
        <v>5</v>
      </c>
      <c r="I82" s="11" t="s">
        <v>6</v>
      </c>
      <c r="J82" s="12" t="s">
        <v>7</v>
      </c>
      <c r="K82" s="12" t="s">
        <v>8</v>
      </c>
      <c r="L82" s="10" t="s">
        <v>29</v>
      </c>
      <c r="M82" s="13">
        <v>27.003544999999995</v>
      </c>
      <c r="N82" s="12">
        <f t="shared" si="1"/>
        <v>5</v>
      </c>
      <c r="O82" s="22">
        <v>0.2286</v>
      </c>
      <c r="P82" s="14">
        <v>28.347852807060118</v>
      </c>
      <c r="Q82" s="32">
        <v>28.322933362889568</v>
      </c>
      <c r="R82" s="33">
        <v>28.368032690972548</v>
      </c>
      <c r="S82" s="34">
        <v>28.391372281723726</v>
      </c>
      <c r="T82" s="14">
        <v>28.363293130714435</v>
      </c>
      <c r="U82" s="14">
        <v>28.417871579313637</v>
      </c>
      <c r="V82" s="14">
        <v>28.429793985589836</v>
      </c>
      <c r="W82" s="14">
        <v>28.518412788336423</v>
      </c>
      <c r="X82" s="14">
        <v>28.658450332843472</v>
      </c>
      <c r="Y82" s="14">
        <v>29.006459118890511</v>
      </c>
      <c r="Z82" s="14">
        <v>29.226710977246086</v>
      </c>
      <c r="AA82" s="27"/>
    </row>
    <row r="83" spans="1:27" ht="35" customHeight="1" x14ac:dyDescent="0.3">
      <c r="A83" s="10" t="s">
        <v>29</v>
      </c>
      <c r="B83" s="11" t="s">
        <v>30</v>
      </c>
      <c r="C83" s="11" t="s">
        <v>2</v>
      </c>
      <c r="D83" s="11" t="s">
        <v>25</v>
      </c>
      <c r="E83" s="10" t="s">
        <v>31</v>
      </c>
      <c r="F83" s="15">
        <v>1092000</v>
      </c>
      <c r="G83" s="16">
        <v>20000</v>
      </c>
      <c r="H83" s="17" t="s">
        <v>128</v>
      </c>
      <c r="I83" s="11" t="s">
        <v>124</v>
      </c>
      <c r="J83" s="12" t="s">
        <v>129</v>
      </c>
      <c r="K83" s="12" t="s">
        <v>8</v>
      </c>
      <c r="L83" s="10" t="s">
        <v>29</v>
      </c>
      <c r="M83" s="18">
        <v>27.876000000000001</v>
      </c>
      <c r="N83" s="12">
        <f t="shared" si="1"/>
        <v>6</v>
      </c>
      <c r="O83" s="22">
        <v>0.2286</v>
      </c>
      <c r="P83" s="14">
        <v>29.256355105842879</v>
      </c>
      <c r="Q83" s="32">
        <v>29.230630541690353</v>
      </c>
      <c r="R83" s="33">
        <v>29.277186979729919</v>
      </c>
      <c r="S83" s="34">
        <v>29.301280647127285</v>
      </c>
      <c r="T83" s="14">
        <v>29.272294289464426</v>
      </c>
      <c r="U83" s="14">
        <v>29.328636108034967</v>
      </c>
      <c r="V83" s="14">
        <v>29.340943714216127</v>
      </c>
      <c r="W83" s="14">
        <v>29.4324256935401</v>
      </c>
      <c r="X83" s="14">
        <v>29.576987697924281</v>
      </c>
      <c r="Y83" s="14">
        <v>29.936240267164628</v>
      </c>
      <c r="Z83" s="14">
        <v>30.163608222132019</v>
      </c>
      <c r="AA83" s="27"/>
    </row>
    <row r="84" spans="1:27" ht="35" customHeight="1" x14ac:dyDescent="0.3">
      <c r="A84" s="10" t="s">
        <v>29</v>
      </c>
      <c r="B84" s="11" t="s">
        <v>30</v>
      </c>
      <c r="C84" s="11" t="s">
        <v>2</v>
      </c>
      <c r="D84" s="11" t="s">
        <v>25</v>
      </c>
      <c r="E84" s="10" t="s">
        <v>31</v>
      </c>
      <c r="F84" s="15">
        <v>1092000</v>
      </c>
      <c r="G84" s="16">
        <v>20000</v>
      </c>
      <c r="H84" s="17" t="s">
        <v>125</v>
      </c>
      <c r="I84" s="11" t="s">
        <v>126</v>
      </c>
      <c r="J84" s="12" t="s">
        <v>122</v>
      </c>
      <c r="K84" s="12" t="s">
        <v>8</v>
      </c>
      <c r="L84" s="10" t="s">
        <v>29</v>
      </c>
      <c r="M84" s="13">
        <v>28.07</v>
      </c>
      <c r="N84" s="12">
        <f t="shared" si="1"/>
        <v>7</v>
      </c>
      <c r="O84" s="22">
        <v>0.2286</v>
      </c>
      <c r="P84" s="14">
        <v>29.458370620641752</v>
      </c>
      <c r="Q84" s="32">
        <v>29.432467029173768</v>
      </c>
      <c r="R84" s="33">
        <v>29.479347471696752</v>
      </c>
      <c r="S84" s="34">
        <v>29.503608816360408</v>
      </c>
      <c r="T84" s="14">
        <v>29.474420731283768</v>
      </c>
      <c r="U84" s="14">
        <v>29.531154654632708</v>
      </c>
      <c r="V84" s="14">
        <v>29.543547914264835</v>
      </c>
      <c r="W84" s="14">
        <v>29.635666552506471</v>
      </c>
      <c r="X84" s="14">
        <v>29.781234620488394</v>
      </c>
      <c r="Y84" s="14">
        <v>30.142987369038273</v>
      </c>
      <c r="Z84" s="14">
        <v>30.371937666639607</v>
      </c>
      <c r="AA84" s="27"/>
    </row>
    <row r="85" spans="1:27" ht="35" customHeight="1" x14ac:dyDescent="0.3">
      <c r="A85" s="10" t="s">
        <v>29</v>
      </c>
      <c r="B85" s="11" t="s">
        <v>30</v>
      </c>
      <c r="C85" s="11" t="s">
        <v>2</v>
      </c>
      <c r="D85" s="11" t="s">
        <v>25</v>
      </c>
      <c r="E85" s="10" t="s">
        <v>31</v>
      </c>
      <c r="F85" s="15">
        <v>1092000</v>
      </c>
      <c r="G85" s="16">
        <v>20000</v>
      </c>
      <c r="H85" s="17" t="s">
        <v>99</v>
      </c>
      <c r="I85" s="11" t="s">
        <v>100</v>
      </c>
      <c r="J85" s="12" t="s">
        <v>101</v>
      </c>
      <c r="K85" s="12" t="s">
        <v>8</v>
      </c>
      <c r="L85" s="10" t="s">
        <v>29</v>
      </c>
      <c r="M85" s="13">
        <v>29.7</v>
      </c>
      <c r="N85" s="12">
        <f t="shared" si="1"/>
        <v>8</v>
      </c>
      <c r="O85" s="22">
        <v>0.2286</v>
      </c>
      <c r="P85" s="14">
        <v>31.155717471786964</v>
      </c>
      <c r="Q85" s="32">
        <v>31.128309681740689</v>
      </c>
      <c r="R85" s="33">
        <v>31.177912429974839</v>
      </c>
      <c r="S85" s="34">
        <v>31.203582609401646</v>
      </c>
      <c r="T85" s="14">
        <v>31.172699598116427</v>
      </c>
      <c r="U85" s="14">
        <v>31.232728010067387</v>
      </c>
      <c r="V85" s="14">
        <v>31.245840935292687</v>
      </c>
      <c r="W85" s="14">
        <v>31.343308821141516</v>
      </c>
      <c r="X85" s="14">
        <v>31.497329897702368</v>
      </c>
      <c r="Y85" s="14">
        <v>31.88008930746124</v>
      </c>
      <c r="Z85" s="14">
        <v>32.12233454574978</v>
      </c>
      <c r="AA85" s="27"/>
    </row>
    <row r="86" spans="1:27" ht="35" customHeight="1" x14ac:dyDescent="0.3">
      <c r="A86" s="10" t="s">
        <v>29</v>
      </c>
      <c r="B86" s="11" t="s">
        <v>30</v>
      </c>
      <c r="C86" s="11" t="s">
        <v>2</v>
      </c>
      <c r="D86" s="11" t="s">
        <v>25</v>
      </c>
      <c r="E86" s="10" t="s">
        <v>31</v>
      </c>
      <c r="F86" s="15">
        <v>1092000</v>
      </c>
      <c r="G86" s="16">
        <v>20000</v>
      </c>
      <c r="H86" s="17" t="s">
        <v>130</v>
      </c>
      <c r="I86" s="11" t="s">
        <v>6</v>
      </c>
      <c r="J86" s="12" t="s">
        <v>122</v>
      </c>
      <c r="K86" s="12" t="s">
        <v>8</v>
      </c>
      <c r="L86" s="10" t="s">
        <v>29</v>
      </c>
      <c r="M86" s="13">
        <v>31.558399999999995</v>
      </c>
      <c r="N86" s="12">
        <f t="shared" si="1"/>
        <v>9</v>
      </c>
      <c r="O86" s="22">
        <v>0.2286</v>
      </c>
      <c r="P86" s="14">
        <v>33.090901145509825</v>
      </c>
      <c r="Q86" s="32">
        <v>33.061778384520039</v>
      </c>
      <c r="R86" s="33">
        <v>33.114484895290161</v>
      </c>
      <c r="S86" s="34">
        <v>33.141761319210126</v>
      </c>
      <c r="T86" s="14">
        <v>33.108945884080718</v>
      </c>
      <c r="U86" s="14">
        <v>33.172730417269712</v>
      </c>
      <c r="V86" s="14">
        <v>33.186663849573762</v>
      </c>
      <c r="W86" s="14">
        <v>33.290230534044184</v>
      </c>
      <c r="X86" s="14">
        <v>33.453889077563986</v>
      </c>
      <c r="Y86" s="14">
        <v>33.860598658605539</v>
      </c>
      <c r="Z86" s="14">
        <v>34.118001760558585</v>
      </c>
      <c r="AA86" s="27"/>
    </row>
    <row r="87" spans="1:27" ht="35" customHeight="1" x14ac:dyDescent="0.3">
      <c r="A87" s="10" t="s">
        <v>29</v>
      </c>
      <c r="B87" s="11" t="s">
        <v>30</v>
      </c>
      <c r="C87" s="11" t="s">
        <v>2</v>
      </c>
      <c r="D87" s="11" t="s">
        <v>25</v>
      </c>
      <c r="E87" s="10" t="s">
        <v>31</v>
      </c>
      <c r="F87" s="15">
        <v>1092000</v>
      </c>
      <c r="G87" s="16">
        <v>20000</v>
      </c>
      <c r="H87" s="17" t="s">
        <v>95</v>
      </c>
      <c r="I87" s="11" t="s">
        <v>127</v>
      </c>
      <c r="J87" s="12" t="s">
        <v>96</v>
      </c>
      <c r="K87" s="12" t="s">
        <v>8</v>
      </c>
      <c r="L87" s="10" t="s">
        <v>29</v>
      </c>
      <c r="M87" s="13">
        <v>23.72</v>
      </c>
      <c r="N87" s="12">
        <f t="shared" si="1"/>
        <v>10</v>
      </c>
      <c r="O87" s="22">
        <v>0.2286</v>
      </c>
      <c r="P87" s="14">
        <v>24.928641293965882</v>
      </c>
      <c r="Q87" s="32">
        <v>24.906751974777407</v>
      </c>
      <c r="R87" s="33">
        <v>24.946367368316601</v>
      </c>
      <c r="S87" s="34">
        <v>24.966868939225826</v>
      </c>
      <c r="T87" s="14">
        <v>24.942204123478842</v>
      </c>
      <c r="U87" s="14">
        <v>24.990146006693546</v>
      </c>
      <c r="V87" s="14">
        <v>25.000618686368433</v>
      </c>
      <c r="W87" s="14">
        <v>25.078461725167568</v>
      </c>
      <c r="X87" s="14">
        <v>25.201471150622901</v>
      </c>
      <c r="Y87" s="14">
        <v>25.507163177541432</v>
      </c>
      <c r="Z87" s="14">
        <v>25.700633111959085</v>
      </c>
      <c r="AA87" s="27"/>
    </row>
    <row r="88" spans="1:27" ht="35" customHeight="1" x14ac:dyDescent="0.3">
      <c r="A88" s="10" t="s">
        <v>32</v>
      </c>
      <c r="B88" s="11" t="s">
        <v>33</v>
      </c>
      <c r="C88" s="10" t="s">
        <v>2</v>
      </c>
      <c r="D88" s="10" t="s">
        <v>25</v>
      </c>
      <c r="E88" s="10" t="s">
        <v>22</v>
      </c>
      <c r="F88" s="10">
        <v>160000</v>
      </c>
      <c r="G88" s="10">
        <v>20000</v>
      </c>
      <c r="H88" s="11" t="s">
        <v>102</v>
      </c>
      <c r="I88" s="11" t="s">
        <v>103</v>
      </c>
      <c r="J88" s="12" t="s">
        <v>104</v>
      </c>
      <c r="K88" s="12" t="s">
        <v>8</v>
      </c>
      <c r="L88" s="10" t="s">
        <v>32</v>
      </c>
      <c r="M88" s="13">
        <v>13.6295</v>
      </c>
      <c r="N88" s="12">
        <f t="shared" si="1"/>
        <v>1</v>
      </c>
      <c r="O88" s="22">
        <v>0.2286</v>
      </c>
      <c r="P88" s="14">
        <v>14.421231231707758</v>
      </c>
      <c r="Q88" s="32">
        <v>14.408653639975915</v>
      </c>
      <c r="R88" s="33">
        <v>14.43141662506202</v>
      </c>
      <c r="S88" s="34">
        <v>14.443196817334671</v>
      </c>
      <c r="T88" s="14">
        <v>14.429024426684439</v>
      </c>
      <c r="U88" s="14">
        <v>14.456571808525707</v>
      </c>
      <c r="V88" s="14">
        <v>14.462589404968744</v>
      </c>
      <c r="W88" s="14">
        <v>14.507317975681762</v>
      </c>
      <c r="X88" s="14">
        <v>14.577999129317657</v>
      </c>
      <c r="Y88" s="14">
        <v>14.753649613334778</v>
      </c>
      <c r="Z88" s="14">
        <v>14.8648173397743</v>
      </c>
      <c r="AA88" s="27"/>
    </row>
    <row r="89" spans="1:27" ht="35" customHeight="1" x14ac:dyDescent="0.3">
      <c r="A89" s="10" t="s">
        <v>32</v>
      </c>
      <c r="B89" s="11" t="s">
        <v>33</v>
      </c>
      <c r="C89" s="11" t="s">
        <v>2</v>
      </c>
      <c r="D89" s="11" t="s">
        <v>25</v>
      </c>
      <c r="E89" s="10" t="s">
        <v>22</v>
      </c>
      <c r="F89" s="15">
        <v>160000</v>
      </c>
      <c r="G89" s="16">
        <v>20000</v>
      </c>
      <c r="H89" s="11" t="s">
        <v>123</v>
      </c>
      <c r="I89" s="11" t="s">
        <v>124</v>
      </c>
      <c r="J89" s="12" t="s">
        <v>122</v>
      </c>
      <c r="K89" s="12" t="s">
        <v>8</v>
      </c>
      <c r="L89" s="10" t="s">
        <v>32</v>
      </c>
      <c r="M89" s="13">
        <v>20.246969249999999</v>
      </c>
      <c r="N89" s="12">
        <f t="shared" si="1"/>
        <v>2</v>
      </c>
      <c r="O89" s="22">
        <v>0.2286</v>
      </c>
      <c r="P89" s="14">
        <v>21.312115031730926</v>
      </c>
      <c r="Q89" s="32">
        <v>21.29343069899431</v>
      </c>
      <c r="R89" s="33">
        <v>21.327245692873511</v>
      </c>
      <c r="S89" s="34">
        <v>21.344745468412118</v>
      </c>
      <c r="T89" s="14">
        <v>21.323692021279484</v>
      </c>
      <c r="U89" s="14">
        <v>21.364614358346735</v>
      </c>
      <c r="V89" s="14">
        <v>21.373553651067752</v>
      </c>
      <c r="W89" s="14">
        <v>21.439999081628148</v>
      </c>
      <c r="X89" s="14">
        <v>21.544997734859781</v>
      </c>
      <c r="Y89" s="14">
        <v>21.805931000837422</v>
      </c>
      <c r="Z89" s="14">
        <v>21.971073488735978</v>
      </c>
      <c r="AA89" s="27"/>
    </row>
    <row r="90" spans="1:27" ht="35" customHeight="1" x14ac:dyDescent="0.3">
      <c r="A90" s="10" t="s">
        <v>32</v>
      </c>
      <c r="B90" s="11" t="s">
        <v>33</v>
      </c>
      <c r="C90" s="11" t="s">
        <v>2</v>
      </c>
      <c r="D90" s="11" t="s">
        <v>25</v>
      </c>
      <c r="E90" s="10" t="s">
        <v>22</v>
      </c>
      <c r="F90" s="15">
        <v>160000</v>
      </c>
      <c r="G90" s="16">
        <v>20000</v>
      </c>
      <c r="H90" s="17" t="s">
        <v>120</v>
      </c>
      <c r="I90" s="11" t="s">
        <v>133</v>
      </c>
      <c r="J90" s="12" t="s">
        <v>122</v>
      </c>
      <c r="K90" s="12" t="s">
        <v>8</v>
      </c>
      <c r="L90" s="10" t="s">
        <v>32</v>
      </c>
      <c r="M90" s="13">
        <v>20.3</v>
      </c>
      <c r="N90" s="12">
        <f t="shared" si="1"/>
        <v>3</v>
      </c>
      <c r="O90" s="22">
        <v>0.2286</v>
      </c>
      <c r="P90" s="14">
        <v>21.367336857820721</v>
      </c>
      <c r="Q90" s="32">
        <v>21.348603587183028</v>
      </c>
      <c r="R90" s="33">
        <v>21.382507149107379</v>
      </c>
      <c r="S90" s="34">
        <v>21.40005275996139</v>
      </c>
      <c r="T90" s="14">
        <v>21.378944169756345</v>
      </c>
      <c r="U90" s="14">
        <v>21.419973690382758</v>
      </c>
      <c r="V90" s="14">
        <v>21.428936396849881</v>
      </c>
      <c r="W90" s="14">
        <v>21.495555860914909</v>
      </c>
      <c r="X90" s="14">
        <v>21.600829526038993</v>
      </c>
      <c r="Y90" s="14">
        <v>21.862446226985291</v>
      </c>
      <c r="Z90" s="14">
        <v>22.028021255175776</v>
      </c>
      <c r="AA90" s="27"/>
    </row>
    <row r="91" spans="1:27" ht="35" customHeight="1" x14ac:dyDescent="0.3">
      <c r="A91" s="10" t="s">
        <v>32</v>
      </c>
      <c r="B91" s="11" t="s">
        <v>33</v>
      </c>
      <c r="C91" s="11" t="s">
        <v>2</v>
      </c>
      <c r="D91" s="11" t="s">
        <v>25</v>
      </c>
      <c r="E91" s="10" t="s">
        <v>22</v>
      </c>
      <c r="F91" s="15">
        <v>160000</v>
      </c>
      <c r="G91" s="16">
        <v>20000</v>
      </c>
      <c r="H91" s="17" t="s">
        <v>125</v>
      </c>
      <c r="I91" s="11" t="s">
        <v>126</v>
      </c>
      <c r="J91" s="12" t="s">
        <v>122</v>
      </c>
      <c r="K91" s="12" t="s">
        <v>8</v>
      </c>
      <c r="L91" s="10" t="s">
        <v>32</v>
      </c>
      <c r="M91" s="13">
        <v>26.75</v>
      </c>
      <c r="N91" s="12">
        <f t="shared" si="1"/>
        <v>4</v>
      </c>
      <c r="O91" s="22">
        <v>0.2286</v>
      </c>
      <c r="P91" s="14">
        <v>28.083832066340111</v>
      </c>
      <c r="Q91" s="32">
        <v>28.059146598874189</v>
      </c>
      <c r="R91" s="33">
        <v>28.103822474808986</v>
      </c>
      <c r="S91" s="34">
        <v>28.126942922609228</v>
      </c>
      <c r="T91" s="14">
        <v>28.099127415811935</v>
      </c>
      <c r="U91" s="14">
        <v>28.15319340974083</v>
      </c>
      <c r="V91" s="14">
        <v>28.165003872696275</v>
      </c>
      <c r="W91" s="14">
        <v>28.252790604900188</v>
      </c>
      <c r="X91" s="14">
        <v>28.391513291701628</v>
      </c>
      <c r="Y91" s="14">
        <v>28.736254510928891</v>
      </c>
      <c r="Z91" s="14">
        <v>28.954438353495178</v>
      </c>
      <c r="AA91" s="27"/>
    </row>
    <row r="92" spans="1:27" ht="35" customHeight="1" x14ac:dyDescent="0.3">
      <c r="A92" s="10" t="s">
        <v>32</v>
      </c>
      <c r="B92" s="11" t="s">
        <v>33</v>
      </c>
      <c r="C92" s="11" t="s">
        <v>2</v>
      </c>
      <c r="D92" s="11" t="s">
        <v>25</v>
      </c>
      <c r="E92" s="10" t="s">
        <v>22</v>
      </c>
      <c r="F92" s="15">
        <v>160000</v>
      </c>
      <c r="G92" s="16">
        <v>20000</v>
      </c>
      <c r="H92" s="17" t="s">
        <v>5</v>
      </c>
      <c r="I92" s="11" t="s">
        <v>6</v>
      </c>
      <c r="J92" s="12" t="s">
        <v>7</v>
      </c>
      <c r="K92" s="12" t="s">
        <v>8</v>
      </c>
      <c r="L92" s="10" t="s">
        <v>32</v>
      </c>
      <c r="M92" s="13">
        <v>27.003544999999995</v>
      </c>
      <c r="N92" s="12">
        <f t="shared" si="1"/>
        <v>5</v>
      </c>
      <c r="O92" s="22">
        <v>0.2286</v>
      </c>
      <c r="P92" s="14">
        <v>28.347852807060118</v>
      </c>
      <c r="Q92" s="32">
        <v>28.322933362889568</v>
      </c>
      <c r="R92" s="33">
        <v>28.368032690972548</v>
      </c>
      <c r="S92" s="34">
        <v>28.391372281723726</v>
      </c>
      <c r="T92" s="14">
        <v>28.363293130714435</v>
      </c>
      <c r="U92" s="14">
        <v>28.417871579313637</v>
      </c>
      <c r="V92" s="14">
        <v>28.429793985589836</v>
      </c>
      <c r="W92" s="14">
        <v>28.518412788336423</v>
      </c>
      <c r="X92" s="14">
        <v>28.658450332843472</v>
      </c>
      <c r="Y92" s="14">
        <v>29.006459118890511</v>
      </c>
      <c r="Z92" s="14">
        <v>29.226710977246086</v>
      </c>
      <c r="AA92" s="27"/>
    </row>
    <row r="93" spans="1:27" ht="35" customHeight="1" x14ac:dyDescent="0.3">
      <c r="A93" s="10" t="s">
        <v>32</v>
      </c>
      <c r="B93" s="11" t="s">
        <v>33</v>
      </c>
      <c r="C93" s="11" t="s">
        <v>2</v>
      </c>
      <c r="D93" s="11" t="s">
        <v>25</v>
      </c>
      <c r="E93" s="10" t="s">
        <v>22</v>
      </c>
      <c r="F93" s="15">
        <v>160000</v>
      </c>
      <c r="G93" s="16">
        <v>20000</v>
      </c>
      <c r="H93" s="17" t="s">
        <v>128</v>
      </c>
      <c r="I93" s="11" t="s">
        <v>124</v>
      </c>
      <c r="J93" s="12" t="s">
        <v>129</v>
      </c>
      <c r="K93" s="12" t="s">
        <v>8</v>
      </c>
      <c r="L93" s="10" t="s">
        <v>32</v>
      </c>
      <c r="M93" s="18">
        <v>27.876000000000001</v>
      </c>
      <c r="N93" s="12">
        <f t="shared" si="1"/>
        <v>6</v>
      </c>
      <c r="O93" s="22">
        <v>0.2286</v>
      </c>
      <c r="P93" s="14">
        <v>29.256355105842879</v>
      </c>
      <c r="Q93" s="32">
        <v>29.230630541690353</v>
      </c>
      <c r="R93" s="33">
        <v>29.277186979729919</v>
      </c>
      <c r="S93" s="34">
        <v>29.301280647127285</v>
      </c>
      <c r="T93" s="14">
        <v>29.272294289464426</v>
      </c>
      <c r="U93" s="14">
        <v>29.328636108034967</v>
      </c>
      <c r="V93" s="14">
        <v>29.340943714216127</v>
      </c>
      <c r="W93" s="14">
        <v>29.4324256935401</v>
      </c>
      <c r="X93" s="14">
        <v>29.576987697924281</v>
      </c>
      <c r="Y93" s="14">
        <v>29.936240267164628</v>
      </c>
      <c r="Z93" s="14">
        <v>30.163608222132019</v>
      </c>
      <c r="AA93" s="27"/>
    </row>
    <row r="94" spans="1:27" ht="35" customHeight="1" x14ac:dyDescent="0.3">
      <c r="A94" s="10" t="s">
        <v>32</v>
      </c>
      <c r="B94" s="11" t="s">
        <v>33</v>
      </c>
      <c r="C94" s="11" t="s">
        <v>2</v>
      </c>
      <c r="D94" s="11" t="s">
        <v>25</v>
      </c>
      <c r="E94" s="10" t="s">
        <v>22</v>
      </c>
      <c r="F94" s="15">
        <v>160000</v>
      </c>
      <c r="G94" s="16">
        <v>20000</v>
      </c>
      <c r="H94" s="17" t="s">
        <v>99</v>
      </c>
      <c r="I94" s="11" t="s">
        <v>100</v>
      </c>
      <c r="J94" s="12" t="s">
        <v>101</v>
      </c>
      <c r="K94" s="12" t="s">
        <v>8</v>
      </c>
      <c r="L94" s="10" t="s">
        <v>32</v>
      </c>
      <c r="M94" s="13">
        <v>29.7</v>
      </c>
      <c r="N94" s="12">
        <f t="shared" si="1"/>
        <v>7</v>
      </c>
      <c r="O94" s="22">
        <v>0.2286</v>
      </c>
      <c r="P94" s="14">
        <v>31.155717471786964</v>
      </c>
      <c r="Q94" s="32">
        <v>31.128309681740689</v>
      </c>
      <c r="R94" s="33">
        <v>31.177912429974839</v>
      </c>
      <c r="S94" s="34">
        <v>31.203582609401646</v>
      </c>
      <c r="T94" s="14">
        <v>31.172699598116427</v>
      </c>
      <c r="U94" s="14">
        <v>31.232728010067387</v>
      </c>
      <c r="V94" s="14">
        <v>31.245840935292687</v>
      </c>
      <c r="W94" s="14">
        <v>31.343308821141516</v>
      </c>
      <c r="X94" s="14">
        <v>31.497329897702368</v>
      </c>
      <c r="Y94" s="14">
        <v>31.88008930746124</v>
      </c>
      <c r="Z94" s="14">
        <v>32.12233454574978</v>
      </c>
      <c r="AA94" s="27"/>
    </row>
    <row r="95" spans="1:27" ht="35" customHeight="1" x14ac:dyDescent="0.3">
      <c r="A95" s="10" t="s">
        <v>32</v>
      </c>
      <c r="B95" s="11" t="s">
        <v>33</v>
      </c>
      <c r="C95" s="11" t="s">
        <v>2</v>
      </c>
      <c r="D95" s="11" t="s">
        <v>25</v>
      </c>
      <c r="E95" s="10" t="s">
        <v>22</v>
      </c>
      <c r="F95" s="15">
        <v>160000</v>
      </c>
      <c r="G95" s="16">
        <v>20000</v>
      </c>
      <c r="H95" s="17" t="s">
        <v>130</v>
      </c>
      <c r="I95" s="11" t="s">
        <v>6</v>
      </c>
      <c r="J95" s="12" t="s">
        <v>122</v>
      </c>
      <c r="K95" s="12" t="s">
        <v>8</v>
      </c>
      <c r="L95" s="10" t="s">
        <v>32</v>
      </c>
      <c r="M95" s="13">
        <v>31.558399999999995</v>
      </c>
      <c r="N95" s="12">
        <f t="shared" si="1"/>
        <v>8</v>
      </c>
      <c r="O95" s="22">
        <v>0.2286</v>
      </c>
      <c r="P95" s="14">
        <v>33.090901145509825</v>
      </c>
      <c r="Q95" s="32">
        <v>33.061778384520039</v>
      </c>
      <c r="R95" s="33">
        <v>33.114484895290161</v>
      </c>
      <c r="S95" s="34">
        <v>33.141761319210126</v>
      </c>
      <c r="T95" s="14">
        <v>33.108945884080718</v>
      </c>
      <c r="U95" s="14">
        <v>33.172730417269712</v>
      </c>
      <c r="V95" s="14">
        <v>33.186663849573762</v>
      </c>
      <c r="W95" s="14">
        <v>33.290230534044184</v>
      </c>
      <c r="X95" s="14">
        <v>33.453889077563986</v>
      </c>
      <c r="Y95" s="14">
        <v>33.860598658605539</v>
      </c>
      <c r="Z95" s="14">
        <v>34.118001760558585</v>
      </c>
      <c r="AA95" s="27"/>
    </row>
    <row r="96" spans="1:27" ht="35" customHeight="1" x14ac:dyDescent="0.3">
      <c r="A96" s="10" t="s">
        <v>32</v>
      </c>
      <c r="B96" s="11" t="s">
        <v>33</v>
      </c>
      <c r="C96" s="11" t="s">
        <v>2</v>
      </c>
      <c r="D96" s="11" t="s">
        <v>25</v>
      </c>
      <c r="E96" s="10" t="s">
        <v>22</v>
      </c>
      <c r="F96" s="15">
        <v>160000</v>
      </c>
      <c r="G96" s="16">
        <v>20000</v>
      </c>
      <c r="H96" s="17" t="s">
        <v>95</v>
      </c>
      <c r="I96" s="11" t="s">
        <v>127</v>
      </c>
      <c r="J96" s="12" t="s">
        <v>96</v>
      </c>
      <c r="K96" s="12" t="s">
        <v>8</v>
      </c>
      <c r="L96" s="10" t="s">
        <v>32</v>
      </c>
      <c r="M96" s="13">
        <v>23.72</v>
      </c>
      <c r="N96" s="12">
        <f t="shared" si="1"/>
        <v>9</v>
      </c>
      <c r="O96" s="22">
        <v>0.2286</v>
      </c>
      <c r="P96" s="14">
        <v>24.928641293965882</v>
      </c>
      <c r="Q96" s="32">
        <v>24.906751974777407</v>
      </c>
      <c r="R96" s="33">
        <v>24.946367368316601</v>
      </c>
      <c r="S96" s="34">
        <v>24.966868939225826</v>
      </c>
      <c r="T96" s="14">
        <v>24.942204123478842</v>
      </c>
      <c r="U96" s="14">
        <v>24.990146006693546</v>
      </c>
      <c r="V96" s="14">
        <v>25.000618686368433</v>
      </c>
      <c r="W96" s="14">
        <v>25.078461725167568</v>
      </c>
      <c r="X96" s="14">
        <v>25.201471150622901</v>
      </c>
      <c r="Y96" s="14">
        <v>25.507163177541432</v>
      </c>
      <c r="Z96" s="14">
        <v>25.700633111959085</v>
      </c>
      <c r="AA96" s="27"/>
    </row>
    <row r="97" spans="1:27" ht="35" customHeight="1" x14ac:dyDescent="0.3">
      <c r="A97" s="10" t="s">
        <v>54</v>
      </c>
      <c r="B97" s="11" t="s">
        <v>55</v>
      </c>
      <c r="C97" s="10" t="s">
        <v>2</v>
      </c>
      <c r="D97" s="10" t="s">
        <v>46</v>
      </c>
      <c r="E97" s="10" t="s">
        <v>47</v>
      </c>
      <c r="F97" s="10">
        <v>1000000</v>
      </c>
      <c r="G97" s="10">
        <v>20000</v>
      </c>
      <c r="H97" s="11" t="s">
        <v>102</v>
      </c>
      <c r="I97" s="11" t="s">
        <v>103</v>
      </c>
      <c r="J97" s="12" t="s">
        <v>104</v>
      </c>
      <c r="K97" s="12" t="s">
        <v>8</v>
      </c>
      <c r="L97" s="10" t="s">
        <v>54</v>
      </c>
      <c r="M97" s="13">
        <v>13.935499999999999</v>
      </c>
      <c r="N97" s="12">
        <f t="shared" si="1"/>
        <v>1</v>
      </c>
      <c r="O97" s="22">
        <v>0.2286</v>
      </c>
      <c r="P97" s="14">
        <v>14.73987426020496</v>
      </c>
      <c r="Q97" s="32">
        <v>14.727014285181729</v>
      </c>
      <c r="R97" s="33">
        <v>14.750288328886004</v>
      </c>
      <c r="S97" s="34">
        <v>14.762333001795172</v>
      </c>
      <c r="T97" s="14">
        <v>14.747842422543821</v>
      </c>
      <c r="U97" s="14">
        <v>14.776008278932462</v>
      </c>
      <c r="V97" s="14">
        <v>14.782160978241457</v>
      </c>
      <c r="W97" s="14">
        <v>14.827893763535947</v>
      </c>
      <c r="X97" s="14">
        <v>14.900161800990956</v>
      </c>
      <c r="Y97" s="14">
        <v>15.079755866805591</v>
      </c>
      <c r="Z97" s="14">
        <v>15.193419453275963</v>
      </c>
      <c r="AA97" s="27"/>
    </row>
    <row r="98" spans="1:27" ht="35" customHeight="1" x14ac:dyDescent="0.3">
      <c r="A98" s="10" t="s">
        <v>54</v>
      </c>
      <c r="B98" s="11" t="s">
        <v>55</v>
      </c>
      <c r="C98" s="11" t="s">
        <v>2</v>
      </c>
      <c r="D98" s="11" t="s">
        <v>46</v>
      </c>
      <c r="E98" s="10" t="s">
        <v>47</v>
      </c>
      <c r="F98" s="16">
        <v>1000000</v>
      </c>
      <c r="G98" s="16">
        <v>20000</v>
      </c>
      <c r="H98" s="17" t="s">
        <v>120</v>
      </c>
      <c r="I98" s="11" t="s">
        <v>121</v>
      </c>
      <c r="J98" s="12" t="s">
        <v>122</v>
      </c>
      <c r="K98" s="12" t="s">
        <v>8</v>
      </c>
      <c r="L98" s="10" t="s">
        <v>54</v>
      </c>
      <c r="M98" s="13">
        <v>19.25</v>
      </c>
      <c r="N98" s="12">
        <f t="shared" si="1"/>
        <v>2</v>
      </c>
      <c r="O98" s="22">
        <v>0.2286</v>
      </c>
      <c r="P98" s="14">
        <v>20.273953916898954</v>
      </c>
      <c r="Q98" s="32">
        <v>20.256189608535628</v>
      </c>
      <c r="R98" s="33">
        <v>20.288339537946651</v>
      </c>
      <c r="S98" s="34">
        <v>20.30497761720477</v>
      </c>
      <c r="T98" s="14">
        <v>20.284960850631016</v>
      </c>
      <c r="U98" s="14">
        <v>20.323868154673306</v>
      </c>
      <c r="V98" s="14">
        <v>20.33236727287489</v>
      </c>
      <c r="W98" s="14">
        <v>20.395540902591723</v>
      </c>
      <c r="X98" s="14">
        <v>20.495369378140424</v>
      </c>
      <c r="Y98" s="14">
        <v>20.743454180761912</v>
      </c>
      <c r="Z98" s="14">
        <v>20.90046498335634</v>
      </c>
      <c r="AA98" s="27"/>
    </row>
    <row r="99" spans="1:27" ht="35" customHeight="1" x14ac:dyDescent="0.3">
      <c r="A99" s="10" t="s">
        <v>54</v>
      </c>
      <c r="B99" s="11" t="s">
        <v>55</v>
      </c>
      <c r="C99" s="11" t="s">
        <v>2</v>
      </c>
      <c r="D99" s="11" t="s">
        <v>46</v>
      </c>
      <c r="E99" s="10" t="s">
        <v>47</v>
      </c>
      <c r="F99" s="16">
        <v>1000000</v>
      </c>
      <c r="G99" s="16">
        <v>20000</v>
      </c>
      <c r="H99" s="11" t="s">
        <v>123</v>
      </c>
      <c r="I99" s="11" t="s">
        <v>124</v>
      </c>
      <c r="J99" s="12" t="s">
        <v>122</v>
      </c>
      <c r="K99" s="12" t="s">
        <v>8</v>
      </c>
      <c r="L99" s="10" t="s">
        <v>54</v>
      </c>
      <c r="M99" s="13">
        <v>19.391529999999999</v>
      </c>
      <c r="N99" s="12">
        <f t="shared" si="1"/>
        <v>3</v>
      </c>
      <c r="O99" s="22">
        <v>0.2286</v>
      </c>
      <c r="P99" s="14">
        <v>20.421331524164348</v>
      </c>
      <c r="Q99" s="32">
        <v>20.403436608914649</v>
      </c>
      <c r="R99" s="33">
        <v>20.435822911287204</v>
      </c>
      <c r="S99" s="34">
        <v>20.452583317161292</v>
      </c>
      <c r="T99" s="14">
        <v>20.432419383160358</v>
      </c>
      <c r="U99" s="14">
        <v>20.471612741786601</v>
      </c>
      <c r="V99" s="14">
        <v>20.480174347271255</v>
      </c>
      <c r="W99" s="14">
        <v>20.543812442640753</v>
      </c>
      <c r="X99" s="14">
        <v>20.644374877885269</v>
      </c>
      <c r="Y99" s="14">
        <v>20.894283651525718</v>
      </c>
      <c r="Z99" s="14">
        <v>21.052448830166441</v>
      </c>
      <c r="AA99" s="27"/>
    </row>
    <row r="100" spans="1:27" ht="35" customHeight="1" x14ac:dyDescent="0.3">
      <c r="A100" s="10" t="s">
        <v>54</v>
      </c>
      <c r="B100" s="11" t="s">
        <v>55</v>
      </c>
      <c r="C100" s="11" t="s">
        <v>2</v>
      </c>
      <c r="D100" s="11" t="s">
        <v>46</v>
      </c>
      <c r="E100" s="10" t="s">
        <v>47</v>
      </c>
      <c r="F100" s="16">
        <v>1000000</v>
      </c>
      <c r="G100" s="16">
        <v>20000</v>
      </c>
      <c r="H100" s="17" t="s">
        <v>125</v>
      </c>
      <c r="I100" s="11" t="s">
        <v>126</v>
      </c>
      <c r="J100" s="12" t="s">
        <v>122</v>
      </c>
      <c r="K100" s="12" t="s">
        <v>8</v>
      </c>
      <c r="L100" s="10" t="s">
        <v>54</v>
      </c>
      <c r="M100" s="13">
        <v>22.85</v>
      </c>
      <c r="N100" s="12">
        <f t="shared" si="1"/>
        <v>4</v>
      </c>
      <c r="O100" s="22">
        <v>0.2286</v>
      </c>
      <c r="P100" s="14">
        <v>24.022695428630715</v>
      </c>
      <c r="Q100" s="32">
        <v>24.001608963898139</v>
      </c>
      <c r="R100" s="33">
        <v>24.039771347640574</v>
      </c>
      <c r="S100" s="34">
        <v>24.059520963798914</v>
      </c>
      <c r="T100" s="14">
        <v>24.035760801917863</v>
      </c>
      <c r="U100" s="14">
        <v>24.08194427710572</v>
      </c>
      <c r="V100" s="14">
        <v>24.092032840789159</v>
      </c>
      <c r="W100" s="14">
        <v>24.167020759699792</v>
      </c>
      <c r="X100" s="14">
        <v>24.285518456649807</v>
      </c>
      <c r="Y100" s="14">
        <v>24.579998339242067</v>
      </c>
      <c r="Z100" s="14">
        <v>24.766372201022985</v>
      </c>
      <c r="AA100" s="27"/>
    </row>
    <row r="101" spans="1:27" ht="35" customHeight="1" x14ac:dyDescent="0.3">
      <c r="A101" s="10" t="s">
        <v>54</v>
      </c>
      <c r="B101" s="11" t="s">
        <v>55</v>
      </c>
      <c r="C101" s="11" t="s">
        <v>2</v>
      </c>
      <c r="D101" s="11" t="s">
        <v>46</v>
      </c>
      <c r="E101" s="10" t="s">
        <v>47</v>
      </c>
      <c r="F101" s="16">
        <v>1000000</v>
      </c>
      <c r="G101" s="16">
        <v>20000</v>
      </c>
      <c r="H101" s="17" t="s">
        <v>5</v>
      </c>
      <c r="I101" s="11" t="s">
        <v>6</v>
      </c>
      <c r="J101" s="12" t="s">
        <v>7</v>
      </c>
      <c r="K101" s="12" t="s">
        <v>8</v>
      </c>
      <c r="L101" s="10" t="s">
        <v>54</v>
      </c>
      <c r="M101" s="13">
        <v>27.003544999999995</v>
      </c>
      <c r="N101" s="12">
        <f t="shared" si="1"/>
        <v>5</v>
      </c>
      <c r="O101" s="22">
        <v>0.2286</v>
      </c>
      <c r="P101" s="14">
        <v>28.347852807060118</v>
      </c>
      <c r="Q101" s="32">
        <v>28.322933362889568</v>
      </c>
      <c r="R101" s="33">
        <v>28.368032690972548</v>
      </c>
      <c r="S101" s="34">
        <v>28.391372281723726</v>
      </c>
      <c r="T101" s="14">
        <v>28.363293130714435</v>
      </c>
      <c r="U101" s="14">
        <v>28.417871579313637</v>
      </c>
      <c r="V101" s="14">
        <v>28.429793985589836</v>
      </c>
      <c r="W101" s="14">
        <v>28.518412788336423</v>
      </c>
      <c r="X101" s="14">
        <v>28.658450332843472</v>
      </c>
      <c r="Y101" s="14">
        <v>29.006459118890511</v>
      </c>
      <c r="Z101" s="14">
        <v>29.226710977246086</v>
      </c>
      <c r="AA101" s="27"/>
    </row>
    <row r="102" spans="1:27" ht="35" customHeight="1" x14ac:dyDescent="0.3">
      <c r="A102" s="10" t="s">
        <v>54</v>
      </c>
      <c r="B102" s="11" t="s">
        <v>55</v>
      </c>
      <c r="C102" s="11" t="s">
        <v>2</v>
      </c>
      <c r="D102" s="11" t="s">
        <v>46</v>
      </c>
      <c r="E102" s="10" t="s">
        <v>47</v>
      </c>
      <c r="F102" s="16">
        <v>1000000</v>
      </c>
      <c r="G102" s="16">
        <v>20000</v>
      </c>
      <c r="H102" s="17" t="s">
        <v>128</v>
      </c>
      <c r="I102" s="11" t="s">
        <v>124</v>
      </c>
      <c r="J102" s="12" t="s">
        <v>129</v>
      </c>
      <c r="K102" s="12" t="s">
        <v>8</v>
      </c>
      <c r="L102" s="10" t="s">
        <v>54</v>
      </c>
      <c r="M102" s="18">
        <v>28.335999999999999</v>
      </c>
      <c r="N102" s="12">
        <f t="shared" si="1"/>
        <v>6</v>
      </c>
      <c r="O102" s="22">
        <v>0.2286</v>
      </c>
      <c r="P102" s="14">
        <v>29.735360965675262</v>
      </c>
      <c r="Q102" s="32">
        <v>29.709211903764444</v>
      </c>
      <c r="R102" s="33">
        <v>29.756536599857469</v>
      </c>
      <c r="S102" s="34">
        <v>29.781027852525423</v>
      </c>
      <c r="T102" s="14">
        <v>29.751563172128854</v>
      </c>
      <c r="U102" s="14">
        <v>29.808834723679105</v>
      </c>
      <c r="V102" s="14">
        <v>29.821345425671836</v>
      </c>
      <c r="W102" s="14">
        <v>29.914337008615014</v>
      </c>
      <c r="X102" s="14">
        <v>30.061284524622696</v>
      </c>
      <c r="Y102" s="14">
        <v>30.426465354081529</v>
      </c>
      <c r="Z102" s="14">
        <v>30.657585255500532</v>
      </c>
      <c r="AA102" s="27"/>
    </row>
    <row r="103" spans="1:27" ht="35" customHeight="1" x14ac:dyDescent="0.3">
      <c r="A103" s="10" t="s">
        <v>54</v>
      </c>
      <c r="B103" s="11" t="s">
        <v>55</v>
      </c>
      <c r="C103" s="11" t="s">
        <v>2</v>
      </c>
      <c r="D103" s="11" t="s">
        <v>46</v>
      </c>
      <c r="E103" s="10" t="s">
        <v>47</v>
      </c>
      <c r="F103" s="16">
        <v>1000000</v>
      </c>
      <c r="G103" s="16">
        <v>20000</v>
      </c>
      <c r="H103" s="17" t="s">
        <v>99</v>
      </c>
      <c r="I103" s="11" t="s">
        <v>100</v>
      </c>
      <c r="J103" s="12" t="s">
        <v>101</v>
      </c>
      <c r="K103" s="12" t="s">
        <v>8</v>
      </c>
      <c r="L103" s="10" t="s">
        <v>54</v>
      </c>
      <c r="M103" s="13">
        <v>29.7</v>
      </c>
      <c r="N103" s="12">
        <f t="shared" si="1"/>
        <v>7</v>
      </c>
      <c r="O103" s="22">
        <v>0.2286</v>
      </c>
      <c r="P103" s="14">
        <v>31.155717471786964</v>
      </c>
      <c r="Q103" s="32">
        <v>31.128309681740689</v>
      </c>
      <c r="R103" s="33">
        <v>31.177912429974839</v>
      </c>
      <c r="S103" s="34">
        <v>31.203582609401646</v>
      </c>
      <c r="T103" s="14">
        <v>31.172699598116427</v>
      </c>
      <c r="U103" s="14">
        <v>31.232728010067387</v>
      </c>
      <c r="V103" s="14">
        <v>31.245840935292687</v>
      </c>
      <c r="W103" s="14">
        <v>31.343308821141516</v>
      </c>
      <c r="X103" s="14">
        <v>31.497329897702368</v>
      </c>
      <c r="Y103" s="14">
        <v>31.88008930746124</v>
      </c>
      <c r="Z103" s="14">
        <v>32.12233454574978</v>
      </c>
      <c r="AA103" s="27"/>
    </row>
    <row r="104" spans="1:27" ht="35" customHeight="1" x14ac:dyDescent="0.3">
      <c r="A104" s="10" t="s">
        <v>54</v>
      </c>
      <c r="B104" s="11" t="s">
        <v>55</v>
      </c>
      <c r="C104" s="11" t="s">
        <v>2</v>
      </c>
      <c r="D104" s="11" t="s">
        <v>46</v>
      </c>
      <c r="E104" s="10" t="s">
        <v>47</v>
      </c>
      <c r="F104" s="16">
        <v>1000000</v>
      </c>
      <c r="G104" s="16">
        <v>20000</v>
      </c>
      <c r="H104" s="17" t="s">
        <v>130</v>
      </c>
      <c r="I104" s="11" t="s">
        <v>6</v>
      </c>
      <c r="J104" s="12" t="s">
        <v>122</v>
      </c>
      <c r="K104" s="12" t="s">
        <v>8</v>
      </c>
      <c r="L104" s="10" t="s">
        <v>54</v>
      </c>
      <c r="M104" s="13">
        <v>31.117599999999999</v>
      </c>
      <c r="N104" s="12">
        <f t="shared" si="1"/>
        <v>8</v>
      </c>
      <c r="O104" s="22">
        <v>0.2286</v>
      </c>
      <c r="P104" s="14">
        <v>32.631888573740007</v>
      </c>
      <c r="Q104" s="32">
        <v>32.60317259234121</v>
      </c>
      <c r="R104" s="33">
        <v>32.655142911480972</v>
      </c>
      <c r="S104" s="34">
        <v>32.682038344993828</v>
      </c>
      <c r="T104" s="14">
        <v>32.649681267823155</v>
      </c>
      <c r="U104" s="14">
        <v>32.712574874278552</v>
      </c>
      <c r="V104" s="14">
        <v>32.726313687813594</v>
      </c>
      <c r="W104" s="14">
        <v>32.828433778207177</v>
      </c>
      <c r="X104" s="14">
        <v>32.989806379284282</v>
      </c>
      <c r="Y104" s="14">
        <v>33.390835140533866</v>
      </c>
      <c r="Z104" s="14">
        <v>33.644642899017626</v>
      </c>
      <c r="AA104" s="27"/>
    </row>
    <row r="105" spans="1:27" ht="35" customHeight="1" x14ac:dyDescent="0.3">
      <c r="A105" s="10" t="s">
        <v>54</v>
      </c>
      <c r="B105" s="11" t="s">
        <v>55</v>
      </c>
      <c r="C105" s="11" t="s">
        <v>2</v>
      </c>
      <c r="D105" s="11" t="s">
        <v>46</v>
      </c>
      <c r="E105" s="10" t="s">
        <v>47</v>
      </c>
      <c r="F105" s="16">
        <v>1000000</v>
      </c>
      <c r="G105" s="16">
        <v>20000</v>
      </c>
      <c r="H105" s="11" t="s">
        <v>95</v>
      </c>
      <c r="I105" s="11" t="s">
        <v>127</v>
      </c>
      <c r="J105" s="12" t="s">
        <v>96</v>
      </c>
      <c r="K105" s="12" t="s">
        <v>8</v>
      </c>
      <c r="L105" s="10" t="s">
        <v>54</v>
      </c>
      <c r="M105" s="13">
        <v>23.72</v>
      </c>
      <c r="N105" s="12">
        <f t="shared" si="1"/>
        <v>9</v>
      </c>
      <c r="O105" s="22">
        <v>0.2286</v>
      </c>
      <c r="P105" s="14">
        <v>24.928641293965882</v>
      </c>
      <c r="Q105" s="32">
        <v>24.906751974777407</v>
      </c>
      <c r="R105" s="33">
        <v>24.946367368316601</v>
      </c>
      <c r="S105" s="34">
        <v>24.966868939225826</v>
      </c>
      <c r="T105" s="14">
        <v>24.942204123478842</v>
      </c>
      <c r="U105" s="14">
        <v>24.990146006693546</v>
      </c>
      <c r="V105" s="14">
        <v>25.000618686368433</v>
      </c>
      <c r="W105" s="14">
        <v>25.078461725167568</v>
      </c>
      <c r="X105" s="14">
        <v>25.201471150622901</v>
      </c>
      <c r="Y105" s="14">
        <v>25.507163177541432</v>
      </c>
      <c r="Z105" s="14">
        <v>25.700633111959085</v>
      </c>
      <c r="AA105" s="27"/>
    </row>
    <row r="106" spans="1:27" ht="35" customHeight="1" x14ac:dyDescent="0.3">
      <c r="A106" s="10" t="s">
        <v>36</v>
      </c>
      <c r="B106" s="11" t="s">
        <v>10</v>
      </c>
      <c r="C106" s="10" t="s">
        <v>2</v>
      </c>
      <c r="D106" s="10" t="s">
        <v>12</v>
      </c>
      <c r="E106" s="10" t="s">
        <v>13</v>
      </c>
      <c r="F106" s="10">
        <v>1000000</v>
      </c>
      <c r="G106" s="10">
        <v>20000</v>
      </c>
      <c r="H106" s="11" t="s">
        <v>102</v>
      </c>
      <c r="I106" s="11" t="s">
        <v>103</v>
      </c>
      <c r="J106" s="12" t="s">
        <v>104</v>
      </c>
      <c r="K106" s="12" t="s">
        <v>8</v>
      </c>
      <c r="L106" s="10" t="s">
        <v>36</v>
      </c>
      <c r="M106" s="13">
        <v>14.378499999999999</v>
      </c>
      <c r="N106" s="12">
        <f t="shared" si="1"/>
        <v>1</v>
      </c>
      <c r="O106" s="22">
        <v>0.2286</v>
      </c>
      <c r="P106" s="14">
        <v>15.201177729565281</v>
      </c>
      <c r="Q106" s="32">
        <v>15.187908944744391</v>
      </c>
      <c r="R106" s="33">
        <v>15.211922854356672</v>
      </c>
      <c r="S106" s="34">
        <v>15.224350419167727</v>
      </c>
      <c r="T106" s="14">
        <v>15.209399194327172</v>
      </c>
      <c r="U106" s="14">
        <v>15.238460423998449</v>
      </c>
      <c r="V106" s="14">
        <v>15.244808713404238</v>
      </c>
      <c r="W106" s="14">
        <v>15.291995312618965</v>
      </c>
      <c r="X106" s="14">
        <v>15.3665607014853</v>
      </c>
      <c r="Y106" s="14">
        <v>15.551863939640786</v>
      </c>
      <c r="Z106" s="14">
        <v>15.669140813672163</v>
      </c>
      <c r="AA106" s="27"/>
    </row>
    <row r="107" spans="1:27" ht="35" customHeight="1" x14ac:dyDescent="0.3">
      <c r="A107" s="10" t="s">
        <v>36</v>
      </c>
      <c r="B107" s="11" t="s">
        <v>10</v>
      </c>
      <c r="C107" s="11" t="s">
        <v>2</v>
      </c>
      <c r="D107" s="11" t="s">
        <v>12</v>
      </c>
      <c r="E107" s="10" t="s">
        <v>13</v>
      </c>
      <c r="F107" s="16">
        <v>1000000</v>
      </c>
      <c r="G107" s="16">
        <v>20000</v>
      </c>
      <c r="H107" s="17" t="s">
        <v>120</v>
      </c>
      <c r="I107" s="11" t="s">
        <v>121</v>
      </c>
      <c r="J107" s="12" t="s">
        <v>122</v>
      </c>
      <c r="K107" s="12" t="s">
        <v>8</v>
      </c>
      <c r="L107" s="10" t="s">
        <v>36</v>
      </c>
      <c r="M107" s="13">
        <v>19.75</v>
      </c>
      <c r="N107" s="12">
        <f t="shared" si="1"/>
        <v>2</v>
      </c>
      <c r="O107" s="22">
        <v>0.2286</v>
      </c>
      <c r="P107" s="14">
        <v>20.794612460195033</v>
      </c>
      <c r="Q107" s="32">
        <v>20.776386741224869</v>
      </c>
      <c r="R107" s="33">
        <v>20.809371733737475</v>
      </c>
      <c r="S107" s="34">
        <v>20.826441970898401</v>
      </c>
      <c r="T107" s="14">
        <v>20.805905288309742</v>
      </c>
      <c r="U107" s="14">
        <v>20.845823171677807</v>
      </c>
      <c r="V107" s="14">
        <v>20.854543046196312</v>
      </c>
      <c r="W107" s="14">
        <v>20.91935754941229</v>
      </c>
      <c r="X107" s="14">
        <v>21.021778972377835</v>
      </c>
      <c r="Y107" s="14">
        <v>21.276307536106376</v>
      </c>
      <c r="Z107" s="14">
        <v>21.437396541365597</v>
      </c>
      <c r="AA107" s="27"/>
    </row>
    <row r="108" spans="1:27" ht="35" customHeight="1" x14ac:dyDescent="0.3">
      <c r="A108" s="10" t="s">
        <v>36</v>
      </c>
      <c r="B108" s="11" t="s">
        <v>10</v>
      </c>
      <c r="C108" s="11" t="s">
        <v>2</v>
      </c>
      <c r="D108" s="11" t="s">
        <v>12</v>
      </c>
      <c r="E108" s="10" t="s">
        <v>13</v>
      </c>
      <c r="F108" s="16">
        <v>1000000</v>
      </c>
      <c r="G108" s="16">
        <v>20000</v>
      </c>
      <c r="H108" s="11" t="s">
        <v>123</v>
      </c>
      <c r="I108" s="11" t="s">
        <v>124</v>
      </c>
      <c r="J108" s="12" t="s">
        <v>122</v>
      </c>
      <c r="K108" s="12" t="s">
        <v>8</v>
      </c>
      <c r="L108" s="10" t="s">
        <v>36</v>
      </c>
      <c r="M108" s="13">
        <v>19.955029999999997</v>
      </c>
      <c r="N108" s="12">
        <f t="shared" si="1"/>
        <v>3</v>
      </c>
      <c r="O108" s="22">
        <v>0.2286</v>
      </c>
      <c r="P108" s="14">
        <v>21.008113702459024</v>
      </c>
      <c r="Q108" s="32">
        <v>20.989698777455413</v>
      </c>
      <c r="R108" s="33">
        <v>21.023026195943459</v>
      </c>
      <c r="S108" s="34">
        <v>21.040273643774007</v>
      </c>
      <c r="T108" s="14">
        <v>21.019523764424278</v>
      </c>
      <c r="U108" s="14">
        <v>21.059856045950671</v>
      </c>
      <c r="V108" s="14">
        <v>21.068666443804499</v>
      </c>
      <c r="W108" s="14">
        <v>21.134153803607525</v>
      </c>
      <c r="X108" s="14">
        <v>21.237638490590829</v>
      </c>
      <c r="Y108" s="14">
        <v>21.494809382998927</v>
      </c>
      <c r="Z108" s="14">
        <v>21.657570696042871</v>
      </c>
      <c r="AA108" s="27"/>
    </row>
    <row r="109" spans="1:27" ht="35" customHeight="1" x14ac:dyDescent="0.3">
      <c r="A109" s="10" t="s">
        <v>36</v>
      </c>
      <c r="B109" s="11" t="s">
        <v>10</v>
      </c>
      <c r="C109" s="11" t="s">
        <v>2</v>
      </c>
      <c r="D109" s="11" t="s">
        <v>12</v>
      </c>
      <c r="E109" s="10" t="s">
        <v>13</v>
      </c>
      <c r="F109" s="16">
        <v>1000000</v>
      </c>
      <c r="G109" s="16">
        <v>20000</v>
      </c>
      <c r="H109" s="17" t="s">
        <v>125</v>
      </c>
      <c r="I109" s="11" t="s">
        <v>126</v>
      </c>
      <c r="J109" s="12" t="s">
        <v>122</v>
      </c>
      <c r="K109" s="12" t="s">
        <v>8</v>
      </c>
      <c r="L109" s="10" t="s">
        <v>36</v>
      </c>
      <c r="M109" s="13">
        <v>24.2</v>
      </c>
      <c r="N109" s="12">
        <f t="shared" si="1"/>
        <v>4</v>
      </c>
      <c r="O109" s="22">
        <v>0.2286</v>
      </c>
      <c r="P109" s="14">
        <v>25.428473495530113</v>
      </c>
      <c r="Q109" s="32">
        <v>25.406141222159071</v>
      </c>
      <c r="R109" s="33">
        <v>25.446558276275791</v>
      </c>
      <c r="S109" s="34">
        <v>25.467474718771708</v>
      </c>
      <c r="T109" s="14">
        <v>25.442310783650417</v>
      </c>
      <c r="U109" s="14">
        <v>25.491222823017864</v>
      </c>
      <c r="V109" s="14">
        <v>25.501907428757001</v>
      </c>
      <c r="W109" s="14">
        <v>25.581325706115312</v>
      </c>
      <c r="X109" s="14">
        <v>25.706824361090813</v>
      </c>
      <c r="Y109" s="14">
        <v>26.018702398672119</v>
      </c>
      <c r="Z109" s="14">
        <v>26.216087407647969</v>
      </c>
      <c r="AA109" s="27"/>
    </row>
    <row r="110" spans="1:27" ht="35" customHeight="1" x14ac:dyDescent="0.3">
      <c r="A110" s="10" t="s">
        <v>36</v>
      </c>
      <c r="B110" s="11" t="s">
        <v>10</v>
      </c>
      <c r="C110" s="11" t="s">
        <v>2</v>
      </c>
      <c r="D110" s="11" t="s">
        <v>12</v>
      </c>
      <c r="E110" s="10" t="s">
        <v>13</v>
      </c>
      <c r="F110" s="16">
        <v>1000000</v>
      </c>
      <c r="G110" s="16">
        <v>20000</v>
      </c>
      <c r="H110" s="17" t="s">
        <v>5</v>
      </c>
      <c r="I110" s="11" t="s">
        <v>6</v>
      </c>
      <c r="J110" s="12" t="s">
        <v>7</v>
      </c>
      <c r="K110" s="12" t="s">
        <v>8</v>
      </c>
      <c r="L110" s="10" t="s">
        <v>36</v>
      </c>
      <c r="M110" s="13">
        <v>28.453544999999995</v>
      </c>
      <c r="N110" s="12">
        <f t="shared" si="1"/>
        <v>5</v>
      </c>
      <c r="O110" s="22">
        <v>0.2286</v>
      </c>
      <c r="P110" s="14">
        <v>29.857762582618737</v>
      </c>
      <c r="Q110" s="32">
        <v>29.831505047688356</v>
      </c>
      <c r="R110" s="33">
        <v>29.87902605876593</v>
      </c>
      <c r="S110" s="34">
        <v>29.903618907435252</v>
      </c>
      <c r="T110" s="14">
        <v>29.874031999982744</v>
      </c>
      <c r="U110" s="14">
        <v>29.931541128626691</v>
      </c>
      <c r="V110" s="14">
        <v>29.944103728221968</v>
      </c>
      <c r="W110" s="14">
        <v>30.037481064116058</v>
      </c>
      <c r="X110" s="14">
        <v>30.18503815613197</v>
      </c>
      <c r="Y110" s="14">
        <v>30.551733849389461</v>
      </c>
      <c r="Z110" s="14">
        <v>30.783812495472926</v>
      </c>
      <c r="AA110" s="27"/>
    </row>
    <row r="111" spans="1:27" ht="35" customHeight="1" x14ac:dyDescent="0.3">
      <c r="A111" s="10" t="s">
        <v>36</v>
      </c>
      <c r="B111" s="11" t="s">
        <v>10</v>
      </c>
      <c r="C111" s="11" t="s">
        <v>2</v>
      </c>
      <c r="D111" s="11" t="s">
        <v>12</v>
      </c>
      <c r="E111" s="10" t="s">
        <v>13</v>
      </c>
      <c r="F111" s="16">
        <v>1000000</v>
      </c>
      <c r="G111" s="16">
        <v>20000</v>
      </c>
      <c r="H111" s="17" t="s">
        <v>128</v>
      </c>
      <c r="I111" s="11" t="s">
        <v>124</v>
      </c>
      <c r="J111" s="12" t="s">
        <v>129</v>
      </c>
      <c r="K111" s="12" t="s">
        <v>8</v>
      </c>
      <c r="L111" s="10" t="s">
        <v>36</v>
      </c>
      <c r="M111" s="18">
        <v>29.370999999999999</v>
      </c>
      <c r="N111" s="12">
        <f t="shared" si="1"/>
        <v>6</v>
      </c>
      <c r="O111" s="22">
        <v>0.2286</v>
      </c>
      <c r="P111" s="14">
        <v>30.813124150298144</v>
      </c>
      <c r="Q111" s="32">
        <v>30.786019968431166</v>
      </c>
      <c r="R111" s="33">
        <v>30.835073245144471</v>
      </c>
      <c r="S111" s="34">
        <v>30.860459064671236</v>
      </c>
      <c r="T111" s="14">
        <v>30.829918158123821</v>
      </c>
      <c r="U111" s="14">
        <v>30.889281608878424</v>
      </c>
      <c r="V111" s="14">
        <v>30.902249276447186</v>
      </c>
      <c r="W111" s="14">
        <v>30.998637467533584</v>
      </c>
      <c r="X111" s="14">
        <v>31.150952384694143</v>
      </c>
      <c r="Y111" s="14">
        <v>31.529471799644575</v>
      </c>
      <c r="Z111" s="14">
        <v>31.769033580579688</v>
      </c>
      <c r="AA111" s="27"/>
    </row>
    <row r="112" spans="1:27" ht="35" customHeight="1" x14ac:dyDescent="0.3">
      <c r="A112" s="10" t="s">
        <v>36</v>
      </c>
      <c r="B112" s="11" t="s">
        <v>10</v>
      </c>
      <c r="C112" s="11" t="s">
        <v>2</v>
      </c>
      <c r="D112" s="11" t="s">
        <v>12</v>
      </c>
      <c r="E112" s="10" t="s">
        <v>13</v>
      </c>
      <c r="F112" s="16">
        <v>1000000</v>
      </c>
      <c r="G112" s="16">
        <v>20000</v>
      </c>
      <c r="H112" s="17" t="s">
        <v>99</v>
      </c>
      <c r="I112" s="11" t="s">
        <v>100</v>
      </c>
      <c r="J112" s="12" t="s">
        <v>101</v>
      </c>
      <c r="K112" s="12" t="s">
        <v>8</v>
      </c>
      <c r="L112" s="10" t="s">
        <v>36</v>
      </c>
      <c r="M112" s="13">
        <v>29.7</v>
      </c>
      <c r="N112" s="12">
        <f t="shared" si="1"/>
        <v>7</v>
      </c>
      <c r="O112" s="22">
        <v>0.2286</v>
      </c>
      <c r="P112" s="14">
        <v>31.155717471786964</v>
      </c>
      <c r="Q112" s="32">
        <v>31.128309681740689</v>
      </c>
      <c r="R112" s="33">
        <v>31.177912429974839</v>
      </c>
      <c r="S112" s="34">
        <v>31.203582609401646</v>
      </c>
      <c r="T112" s="14">
        <v>31.172699598116427</v>
      </c>
      <c r="U112" s="14">
        <v>31.232728010067387</v>
      </c>
      <c r="V112" s="14">
        <v>31.245840935292687</v>
      </c>
      <c r="W112" s="14">
        <v>31.343308821141516</v>
      </c>
      <c r="X112" s="14">
        <v>31.497329897702368</v>
      </c>
      <c r="Y112" s="14">
        <v>31.88008930746124</v>
      </c>
      <c r="Z112" s="14">
        <v>32.12233454574978</v>
      </c>
      <c r="AA112" s="27"/>
    </row>
    <row r="113" spans="1:27" ht="35" customHeight="1" x14ac:dyDescent="0.3">
      <c r="A113" s="10" t="s">
        <v>36</v>
      </c>
      <c r="B113" s="11" t="s">
        <v>10</v>
      </c>
      <c r="C113" s="11" t="s">
        <v>2</v>
      </c>
      <c r="D113" s="11" t="s">
        <v>12</v>
      </c>
      <c r="E113" s="10" t="s">
        <v>13</v>
      </c>
      <c r="F113" s="16">
        <v>1000000</v>
      </c>
      <c r="G113" s="16">
        <v>20000</v>
      </c>
      <c r="H113" s="17" t="s">
        <v>130</v>
      </c>
      <c r="I113" s="11" t="s">
        <v>6</v>
      </c>
      <c r="J113" s="12" t="s">
        <v>122</v>
      </c>
      <c r="K113" s="12" t="s">
        <v>8</v>
      </c>
      <c r="L113" s="10" t="s">
        <v>36</v>
      </c>
      <c r="M113" s="13">
        <v>31.732399999999998</v>
      </c>
      <c r="N113" s="12">
        <f t="shared" si="1"/>
        <v>8</v>
      </c>
      <c r="O113" s="22">
        <v>0.2286</v>
      </c>
      <c r="P113" s="14">
        <v>33.272090318576858</v>
      </c>
      <c r="Q113" s="32">
        <v>33.242806986695896</v>
      </c>
      <c r="R113" s="33">
        <v>33.295804099425368</v>
      </c>
      <c r="S113" s="34">
        <v>33.323230914295515</v>
      </c>
      <c r="T113" s="14">
        <v>33.290234548392917</v>
      </c>
      <c r="U113" s="14">
        <v>33.354370763187283</v>
      </c>
      <c r="V113" s="14">
        <v>33.368381018689618</v>
      </c>
      <c r="W113" s="14">
        <v>33.472518727137739</v>
      </c>
      <c r="X113" s="14">
        <v>33.637079616358605</v>
      </c>
      <c r="Y113" s="14">
        <v>34.046031626265417</v>
      </c>
      <c r="Z113" s="14">
        <v>34.304853942745801</v>
      </c>
      <c r="AA113" s="27"/>
    </row>
    <row r="114" spans="1:27" ht="35" customHeight="1" x14ac:dyDescent="0.3">
      <c r="A114" s="10" t="s">
        <v>36</v>
      </c>
      <c r="B114" s="11" t="s">
        <v>10</v>
      </c>
      <c r="C114" s="11" t="s">
        <v>2</v>
      </c>
      <c r="D114" s="11" t="s">
        <v>12</v>
      </c>
      <c r="E114" s="10" t="s">
        <v>13</v>
      </c>
      <c r="F114" s="16">
        <v>1000000</v>
      </c>
      <c r="G114" s="16">
        <v>20000</v>
      </c>
      <c r="H114" s="11" t="s">
        <v>95</v>
      </c>
      <c r="I114" s="11" t="s">
        <v>127</v>
      </c>
      <c r="J114" s="12" t="s">
        <v>96</v>
      </c>
      <c r="K114" s="12" t="s">
        <v>8</v>
      </c>
      <c r="L114" s="10" t="s">
        <v>36</v>
      </c>
      <c r="M114" s="13">
        <v>23.72</v>
      </c>
      <c r="N114" s="12">
        <f t="shared" si="1"/>
        <v>9</v>
      </c>
      <c r="O114" s="22">
        <v>0.2286</v>
      </c>
      <c r="P114" s="14">
        <v>24.928641293965882</v>
      </c>
      <c r="Q114" s="32">
        <v>24.906751974777407</v>
      </c>
      <c r="R114" s="33">
        <v>24.946367368316601</v>
      </c>
      <c r="S114" s="34">
        <v>24.966868939225826</v>
      </c>
      <c r="T114" s="14">
        <v>24.942204123478842</v>
      </c>
      <c r="U114" s="14">
        <v>24.990146006693546</v>
      </c>
      <c r="V114" s="14">
        <v>25.000618686368433</v>
      </c>
      <c r="W114" s="14">
        <v>25.078461725167568</v>
      </c>
      <c r="X114" s="14">
        <v>25.201471150622901</v>
      </c>
      <c r="Y114" s="14">
        <v>25.507163177541432</v>
      </c>
      <c r="Z114" s="14">
        <v>25.700633111959085</v>
      </c>
      <c r="AA114" s="27"/>
    </row>
    <row r="115" spans="1:27" ht="35" customHeight="1" x14ac:dyDescent="0.3">
      <c r="A115" s="10" t="s">
        <v>37</v>
      </c>
      <c r="B115" s="11" t="s">
        <v>15</v>
      </c>
      <c r="C115" s="10" t="s">
        <v>2</v>
      </c>
      <c r="D115" s="10" t="s">
        <v>12</v>
      </c>
      <c r="E115" s="10" t="s">
        <v>17</v>
      </c>
      <c r="F115" s="10">
        <v>500000</v>
      </c>
      <c r="G115" s="10">
        <v>20000</v>
      </c>
      <c r="H115" s="11" t="s">
        <v>102</v>
      </c>
      <c r="I115" s="11" t="s">
        <v>103</v>
      </c>
      <c r="J115" s="12" t="s">
        <v>104</v>
      </c>
      <c r="K115" s="12" t="s">
        <v>8</v>
      </c>
      <c r="L115" s="10" t="s">
        <v>37</v>
      </c>
      <c r="M115" s="13">
        <v>14.378499999999999</v>
      </c>
      <c r="N115" s="12">
        <f t="shared" si="1"/>
        <v>1</v>
      </c>
      <c r="O115" s="22">
        <v>0.2286</v>
      </c>
      <c r="P115" s="14">
        <v>15.201177729565281</v>
      </c>
      <c r="Q115" s="32">
        <v>15.187908944744391</v>
      </c>
      <c r="R115" s="33">
        <v>15.211922854356672</v>
      </c>
      <c r="S115" s="34">
        <v>15.224350419167727</v>
      </c>
      <c r="T115" s="14">
        <v>15.209399194327172</v>
      </c>
      <c r="U115" s="14">
        <v>15.238460423998449</v>
      </c>
      <c r="V115" s="14">
        <v>15.244808713404238</v>
      </c>
      <c r="W115" s="14">
        <v>15.291995312618965</v>
      </c>
      <c r="X115" s="14">
        <v>15.3665607014853</v>
      </c>
      <c r="Y115" s="14">
        <v>15.551863939640786</v>
      </c>
      <c r="Z115" s="14">
        <v>15.669140813672163</v>
      </c>
      <c r="AA115" s="27"/>
    </row>
    <row r="116" spans="1:27" ht="35" customHeight="1" x14ac:dyDescent="0.3">
      <c r="A116" s="10" t="s">
        <v>37</v>
      </c>
      <c r="B116" s="11" t="s">
        <v>15</v>
      </c>
      <c r="C116" s="11" t="s">
        <v>2</v>
      </c>
      <c r="D116" s="11" t="s">
        <v>12</v>
      </c>
      <c r="E116" s="10" t="s">
        <v>17</v>
      </c>
      <c r="F116" s="16">
        <v>500000</v>
      </c>
      <c r="G116" s="16">
        <v>20000</v>
      </c>
      <c r="H116" s="11" t="s">
        <v>123</v>
      </c>
      <c r="I116" s="11" t="s">
        <v>124</v>
      </c>
      <c r="J116" s="12" t="s">
        <v>122</v>
      </c>
      <c r="K116" s="12" t="s">
        <v>8</v>
      </c>
      <c r="L116" s="10" t="s">
        <v>37</v>
      </c>
      <c r="M116" s="13">
        <v>19.72503</v>
      </c>
      <c r="N116" s="12">
        <f t="shared" si="1"/>
        <v>2</v>
      </c>
      <c r="O116" s="22">
        <v>0.2286</v>
      </c>
      <c r="P116" s="14">
        <v>20.768610772542829</v>
      </c>
      <c r="Q116" s="32">
        <v>20.750408096418365</v>
      </c>
      <c r="R116" s="33">
        <v>20.783351385879683</v>
      </c>
      <c r="S116" s="34">
        <v>20.800400041074941</v>
      </c>
      <c r="T116" s="14">
        <v>20.779889323092071</v>
      </c>
      <c r="U116" s="14">
        <v>20.819756738128604</v>
      </c>
      <c r="V116" s="14">
        <v>20.828465588076646</v>
      </c>
      <c r="W116" s="14">
        <v>20.89319814607007</v>
      </c>
      <c r="X116" s="14">
        <v>20.995490077241623</v>
      </c>
      <c r="Y116" s="14">
        <v>21.249696839540473</v>
      </c>
      <c r="Z116" s="14">
        <v>21.410582179358617</v>
      </c>
      <c r="AA116" s="27"/>
    </row>
    <row r="117" spans="1:27" ht="35" customHeight="1" x14ac:dyDescent="0.3">
      <c r="A117" s="10" t="s">
        <v>37</v>
      </c>
      <c r="B117" s="11" t="s">
        <v>15</v>
      </c>
      <c r="C117" s="11" t="s">
        <v>2</v>
      </c>
      <c r="D117" s="11" t="s">
        <v>12</v>
      </c>
      <c r="E117" s="10" t="s">
        <v>17</v>
      </c>
      <c r="F117" s="16">
        <v>500000</v>
      </c>
      <c r="G117" s="16">
        <v>20000</v>
      </c>
      <c r="H117" s="17" t="s">
        <v>120</v>
      </c>
      <c r="I117" s="11" t="s">
        <v>121</v>
      </c>
      <c r="J117" s="12" t="s">
        <v>122</v>
      </c>
      <c r="K117" s="12" t="s">
        <v>8</v>
      </c>
      <c r="L117" s="10" t="s">
        <v>37</v>
      </c>
      <c r="M117" s="13">
        <v>19.75</v>
      </c>
      <c r="N117" s="12">
        <f t="shared" si="1"/>
        <v>3</v>
      </c>
      <c r="O117" s="22">
        <v>0.2286</v>
      </c>
      <c r="P117" s="14">
        <v>20.794612460195033</v>
      </c>
      <c r="Q117" s="32">
        <v>20.776386741224869</v>
      </c>
      <c r="R117" s="33">
        <v>20.809371733737475</v>
      </c>
      <c r="S117" s="34">
        <v>20.826441970898401</v>
      </c>
      <c r="T117" s="14">
        <v>20.805905288309742</v>
      </c>
      <c r="U117" s="14">
        <v>20.845823171677807</v>
      </c>
      <c r="V117" s="14">
        <v>20.854543046196312</v>
      </c>
      <c r="W117" s="14">
        <v>20.91935754941229</v>
      </c>
      <c r="X117" s="14">
        <v>21.021778972377835</v>
      </c>
      <c r="Y117" s="14">
        <v>21.276307536106376</v>
      </c>
      <c r="Z117" s="14">
        <v>21.437396541365597</v>
      </c>
      <c r="AA117" s="27"/>
    </row>
    <row r="118" spans="1:27" ht="35" customHeight="1" x14ac:dyDescent="0.3">
      <c r="A118" s="10" t="s">
        <v>37</v>
      </c>
      <c r="B118" s="11" t="s">
        <v>15</v>
      </c>
      <c r="C118" s="11" t="s">
        <v>2</v>
      </c>
      <c r="D118" s="11" t="s">
        <v>12</v>
      </c>
      <c r="E118" s="10" t="s">
        <v>17</v>
      </c>
      <c r="F118" s="16">
        <v>500000</v>
      </c>
      <c r="G118" s="16">
        <v>20000</v>
      </c>
      <c r="H118" s="17" t="s">
        <v>125</v>
      </c>
      <c r="I118" s="11" t="s">
        <v>126</v>
      </c>
      <c r="J118" s="12" t="s">
        <v>122</v>
      </c>
      <c r="K118" s="12" t="s">
        <v>8</v>
      </c>
      <c r="L118" s="10" t="s">
        <v>37</v>
      </c>
      <c r="M118" s="13">
        <v>24.59</v>
      </c>
      <c r="N118" s="12">
        <f t="shared" si="1"/>
        <v>4</v>
      </c>
      <c r="O118" s="22">
        <v>0.2286</v>
      </c>
      <c r="P118" s="14">
        <v>25.834587159301059</v>
      </c>
      <c r="Q118" s="32">
        <v>25.811894985656686</v>
      </c>
      <c r="R118" s="33">
        <v>25.852963388992634</v>
      </c>
      <c r="S118" s="34">
        <v>25.874216914652745</v>
      </c>
      <c r="T118" s="14">
        <v>25.848647445039834</v>
      </c>
      <c r="U118" s="14">
        <v>25.898347736281384</v>
      </c>
      <c r="V118" s="14">
        <v>25.909204531947719</v>
      </c>
      <c r="W118" s="14">
        <v>25.989902690635354</v>
      </c>
      <c r="X118" s="14">
        <v>26.117423844596001</v>
      </c>
      <c r="Y118" s="14">
        <v>26.434328015840805</v>
      </c>
      <c r="Z118" s="14">
        <v>26.634894022895196</v>
      </c>
      <c r="AA118" s="27"/>
    </row>
    <row r="119" spans="1:27" ht="35" customHeight="1" x14ac:dyDescent="0.3">
      <c r="A119" s="10" t="s">
        <v>37</v>
      </c>
      <c r="B119" s="11" t="s">
        <v>15</v>
      </c>
      <c r="C119" s="11" t="s">
        <v>2</v>
      </c>
      <c r="D119" s="11" t="s">
        <v>12</v>
      </c>
      <c r="E119" s="10" t="s">
        <v>17</v>
      </c>
      <c r="F119" s="16">
        <v>500000</v>
      </c>
      <c r="G119" s="16">
        <v>20000</v>
      </c>
      <c r="H119" s="17" t="s">
        <v>5</v>
      </c>
      <c r="I119" s="11" t="s">
        <v>6</v>
      </c>
      <c r="J119" s="12" t="s">
        <v>7</v>
      </c>
      <c r="K119" s="12" t="s">
        <v>8</v>
      </c>
      <c r="L119" s="10" t="s">
        <v>37</v>
      </c>
      <c r="M119" s="13">
        <v>28.453544999999995</v>
      </c>
      <c r="N119" s="12">
        <f t="shared" si="1"/>
        <v>5</v>
      </c>
      <c r="O119" s="22">
        <v>0.2286</v>
      </c>
      <c r="P119" s="14">
        <v>29.857762582618737</v>
      </c>
      <c r="Q119" s="32">
        <v>29.831505047688356</v>
      </c>
      <c r="R119" s="33">
        <v>29.87902605876593</v>
      </c>
      <c r="S119" s="34">
        <v>29.903618907435252</v>
      </c>
      <c r="T119" s="14">
        <v>29.874031999982744</v>
      </c>
      <c r="U119" s="14">
        <v>29.931541128626691</v>
      </c>
      <c r="V119" s="14">
        <v>29.944103728221968</v>
      </c>
      <c r="W119" s="14">
        <v>30.037481064116058</v>
      </c>
      <c r="X119" s="14">
        <v>30.18503815613197</v>
      </c>
      <c r="Y119" s="14">
        <v>30.551733849389461</v>
      </c>
      <c r="Z119" s="14">
        <v>30.783812495472926</v>
      </c>
      <c r="AA119" s="27"/>
    </row>
    <row r="120" spans="1:27" ht="35" customHeight="1" x14ac:dyDescent="0.3">
      <c r="A120" s="10" t="s">
        <v>37</v>
      </c>
      <c r="B120" s="11" t="s">
        <v>15</v>
      </c>
      <c r="C120" s="11" t="s">
        <v>2</v>
      </c>
      <c r="D120" s="11" t="s">
        <v>12</v>
      </c>
      <c r="E120" s="10" t="s">
        <v>17</v>
      </c>
      <c r="F120" s="16">
        <v>500000</v>
      </c>
      <c r="G120" s="16">
        <v>20000</v>
      </c>
      <c r="H120" s="17" t="s">
        <v>128</v>
      </c>
      <c r="I120" s="11" t="s">
        <v>124</v>
      </c>
      <c r="J120" s="12" t="s">
        <v>129</v>
      </c>
      <c r="K120" s="12" t="s">
        <v>8</v>
      </c>
      <c r="L120" s="10" t="s">
        <v>37</v>
      </c>
      <c r="M120" s="18">
        <v>29.370999999999999</v>
      </c>
      <c r="N120" s="12">
        <f t="shared" si="1"/>
        <v>6</v>
      </c>
      <c r="O120" s="22">
        <v>0.2286</v>
      </c>
      <c r="P120" s="14">
        <v>30.813124150298144</v>
      </c>
      <c r="Q120" s="32">
        <v>30.786019968431166</v>
      </c>
      <c r="R120" s="33">
        <v>30.835073245144471</v>
      </c>
      <c r="S120" s="34">
        <v>30.860459064671236</v>
      </c>
      <c r="T120" s="14">
        <v>30.829918158123821</v>
      </c>
      <c r="U120" s="14">
        <v>30.889281608878424</v>
      </c>
      <c r="V120" s="14">
        <v>30.902249276447186</v>
      </c>
      <c r="W120" s="14">
        <v>30.998637467533584</v>
      </c>
      <c r="X120" s="14">
        <v>31.150952384694143</v>
      </c>
      <c r="Y120" s="14">
        <v>31.529471799644575</v>
      </c>
      <c r="Z120" s="14">
        <v>31.769033580579688</v>
      </c>
      <c r="AA120" s="27"/>
    </row>
    <row r="121" spans="1:27" ht="35" customHeight="1" x14ac:dyDescent="0.3">
      <c r="A121" s="10" t="s">
        <v>37</v>
      </c>
      <c r="B121" s="11" t="s">
        <v>15</v>
      </c>
      <c r="C121" s="11" t="s">
        <v>2</v>
      </c>
      <c r="D121" s="11" t="s">
        <v>12</v>
      </c>
      <c r="E121" s="10" t="s">
        <v>17</v>
      </c>
      <c r="F121" s="16">
        <v>500000</v>
      </c>
      <c r="G121" s="16">
        <v>20000</v>
      </c>
      <c r="H121" s="17" t="s">
        <v>99</v>
      </c>
      <c r="I121" s="11" t="s">
        <v>100</v>
      </c>
      <c r="J121" s="12" t="s">
        <v>101</v>
      </c>
      <c r="K121" s="12" t="s">
        <v>8</v>
      </c>
      <c r="L121" s="10" t="s">
        <v>37</v>
      </c>
      <c r="M121" s="13">
        <v>29.7</v>
      </c>
      <c r="N121" s="12">
        <f t="shared" si="1"/>
        <v>7</v>
      </c>
      <c r="O121" s="22">
        <v>0.2286</v>
      </c>
      <c r="P121" s="14">
        <v>31.155717471786964</v>
      </c>
      <c r="Q121" s="32">
        <v>31.128309681740689</v>
      </c>
      <c r="R121" s="33">
        <v>31.177912429974839</v>
      </c>
      <c r="S121" s="34">
        <v>31.203582609401646</v>
      </c>
      <c r="T121" s="14">
        <v>31.172699598116427</v>
      </c>
      <c r="U121" s="14">
        <v>31.232728010067387</v>
      </c>
      <c r="V121" s="14">
        <v>31.245840935292687</v>
      </c>
      <c r="W121" s="14">
        <v>31.343308821141516</v>
      </c>
      <c r="X121" s="14">
        <v>31.497329897702368</v>
      </c>
      <c r="Y121" s="14">
        <v>31.88008930746124</v>
      </c>
      <c r="Z121" s="14">
        <v>32.12233454574978</v>
      </c>
      <c r="AA121" s="27"/>
    </row>
    <row r="122" spans="1:27" ht="35" customHeight="1" x14ac:dyDescent="0.3">
      <c r="A122" s="10" t="s">
        <v>37</v>
      </c>
      <c r="B122" s="11" t="s">
        <v>15</v>
      </c>
      <c r="C122" s="11" t="s">
        <v>2</v>
      </c>
      <c r="D122" s="11" t="s">
        <v>12</v>
      </c>
      <c r="E122" s="10" t="s">
        <v>17</v>
      </c>
      <c r="F122" s="16">
        <v>500000</v>
      </c>
      <c r="G122" s="16">
        <v>20000</v>
      </c>
      <c r="H122" s="17" t="s">
        <v>130</v>
      </c>
      <c r="I122" s="11" t="s">
        <v>6</v>
      </c>
      <c r="J122" s="12" t="s">
        <v>122</v>
      </c>
      <c r="K122" s="12" t="s">
        <v>8</v>
      </c>
      <c r="L122" s="10" t="s">
        <v>37</v>
      </c>
      <c r="M122" s="13">
        <v>31.546799999999998</v>
      </c>
      <c r="N122" s="12">
        <f t="shared" si="1"/>
        <v>8</v>
      </c>
      <c r="O122" s="22">
        <v>0.2286</v>
      </c>
      <c r="P122" s="14">
        <v>33.078821867305351</v>
      </c>
      <c r="Q122" s="32">
        <v>33.049709811041652</v>
      </c>
      <c r="R122" s="33">
        <v>33.10239694834781</v>
      </c>
      <c r="S122" s="34">
        <v>33.129663346204431</v>
      </c>
      <c r="T122" s="14">
        <v>33.09685997312657</v>
      </c>
      <c r="U122" s="14">
        <v>33.160621060875208</v>
      </c>
      <c r="V122" s="14">
        <v>33.1745493716327</v>
      </c>
      <c r="W122" s="14">
        <v>33.278077987837953</v>
      </c>
      <c r="X122" s="14">
        <v>33.441676374977675</v>
      </c>
      <c r="Y122" s="14">
        <v>33.848236460761555</v>
      </c>
      <c r="Z122" s="14">
        <v>34.105544948412771</v>
      </c>
      <c r="AA122" s="27"/>
    </row>
    <row r="123" spans="1:27" ht="35" customHeight="1" x14ac:dyDescent="0.3">
      <c r="A123" s="10" t="s">
        <v>37</v>
      </c>
      <c r="B123" s="11" t="s">
        <v>15</v>
      </c>
      <c r="C123" s="11" t="s">
        <v>2</v>
      </c>
      <c r="D123" s="11" t="s">
        <v>12</v>
      </c>
      <c r="E123" s="10" t="s">
        <v>17</v>
      </c>
      <c r="F123" s="16">
        <v>500000</v>
      </c>
      <c r="G123" s="16">
        <v>20000</v>
      </c>
      <c r="H123" s="11" t="s">
        <v>95</v>
      </c>
      <c r="I123" s="11" t="s">
        <v>127</v>
      </c>
      <c r="J123" s="12" t="s">
        <v>96</v>
      </c>
      <c r="K123" s="12" t="s">
        <v>8</v>
      </c>
      <c r="L123" s="10" t="s">
        <v>37</v>
      </c>
      <c r="M123" s="13">
        <v>23.72</v>
      </c>
      <c r="N123" s="12">
        <f t="shared" si="1"/>
        <v>9</v>
      </c>
      <c r="O123" s="22">
        <v>0.2286</v>
      </c>
      <c r="P123" s="14">
        <v>24.928641293965882</v>
      </c>
      <c r="Q123" s="32">
        <v>24.906751974777407</v>
      </c>
      <c r="R123" s="33">
        <v>24.946367368316601</v>
      </c>
      <c r="S123" s="34">
        <v>24.966868939225826</v>
      </c>
      <c r="T123" s="14">
        <v>24.942204123478842</v>
      </c>
      <c r="U123" s="14">
        <v>24.990146006693546</v>
      </c>
      <c r="V123" s="14">
        <v>25.000618686368433</v>
      </c>
      <c r="W123" s="14">
        <v>25.078461725167568</v>
      </c>
      <c r="X123" s="14">
        <v>25.201471150622901</v>
      </c>
      <c r="Y123" s="14">
        <v>25.507163177541432</v>
      </c>
      <c r="Z123" s="14">
        <v>25.700633111959085</v>
      </c>
      <c r="AA123" s="27"/>
    </row>
    <row r="124" spans="1:27" ht="35" customHeight="1" x14ac:dyDescent="0.3">
      <c r="A124" s="10" t="s">
        <v>18</v>
      </c>
      <c r="B124" s="11" t="s">
        <v>1</v>
      </c>
      <c r="C124" s="10" t="s">
        <v>2</v>
      </c>
      <c r="D124" s="10" t="s">
        <v>3</v>
      </c>
      <c r="E124" s="10" t="s">
        <v>4</v>
      </c>
      <c r="F124" s="10">
        <v>400000</v>
      </c>
      <c r="G124" s="10">
        <v>20000</v>
      </c>
      <c r="H124" s="11" t="s">
        <v>102</v>
      </c>
      <c r="I124" s="11" t="s">
        <v>103</v>
      </c>
      <c r="J124" s="12" t="s">
        <v>104</v>
      </c>
      <c r="K124" s="12" t="s">
        <v>8</v>
      </c>
      <c r="L124" s="10" t="s">
        <v>18</v>
      </c>
      <c r="M124" s="13">
        <v>14.1965</v>
      </c>
      <c r="N124" s="12">
        <f t="shared" si="1"/>
        <v>1</v>
      </c>
      <c r="O124" s="22">
        <v>0.2286</v>
      </c>
      <c r="P124" s="14">
        <v>15.011658019805513</v>
      </c>
      <c r="Q124" s="32">
        <v>14.998557188445513</v>
      </c>
      <c r="R124" s="33">
        <v>15.022267135088814</v>
      </c>
      <c r="S124" s="34">
        <v>15.03453739442325</v>
      </c>
      <c r="T124" s="14">
        <v>15.019775419012118</v>
      </c>
      <c r="U124" s="14">
        <v>15.048468797808813</v>
      </c>
      <c r="V124" s="14">
        <v>15.054736731915241</v>
      </c>
      <c r="W124" s="14">
        <v>15.101326053176281</v>
      </c>
      <c r="X124" s="14">
        <v>15.174947609182885</v>
      </c>
      <c r="Y124" s="14">
        <v>15.357905318295403</v>
      </c>
      <c r="Z124" s="14">
        <v>15.473697726556797</v>
      </c>
      <c r="AA124" s="27"/>
    </row>
    <row r="125" spans="1:27" ht="35" customHeight="1" x14ac:dyDescent="0.3">
      <c r="A125" s="10" t="s">
        <v>18</v>
      </c>
      <c r="B125" s="11" t="s">
        <v>1</v>
      </c>
      <c r="C125" s="11" t="s">
        <v>2</v>
      </c>
      <c r="D125" s="11" t="s">
        <v>3</v>
      </c>
      <c r="E125" s="10" t="s">
        <v>4</v>
      </c>
      <c r="F125" s="16">
        <v>400000</v>
      </c>
      <c r="G125" s="16">
        <v>20000</v>
      </c>
      <c r="H125" s="11" t="s">
        <v>123</v>
      </c>
      <c r="I125" s="11" t="s">
        <v>124</v>
      </c>
      <c r="J125" s="12" t="s">
        <v>122</v>
      </c>
      <c r="K125" s="12" t="s">
        <v>8</v>
      </c>
      <c r="L125" s="10" t="s">
        <v>18</v>
      </c>
      <c r="M125" s="13">
        <v>19.426029999999997</v>
      </c>
      <c r="N125" s="12">
        <f t="shared" si="1"/>
        <v>2</v>
      </c>
      <c r="O125" s="22">
        <v>0.2286</v>
      </c>
      <c r="P125" s="14">
        <v>20.457256963651773</v>
      </c>
      <c r="Q125" s="32">
        <v>20.4393302110702</v>
      </c>
      <c r="R125" s="33">
        <v>20.471774132796767</v>
      </c>
      <c r="S125" s="34">
        <v>20.488564357566144</v>
      </c>
      <c r="T125" s="14">
        <v>20.468364549360189</v>
      </c>
      <c r="U125" s="14">
        <v>20.507627637959907</v>
      </c>
      <c r="V125" s="14">
        <v>20.516204475630428</v>
      </c>
      <c r="W125" s="14">
        <v>20.57995579127137</v>
      </c>
      <c r="X125" s="14">
        <v>20.680697139887645</v>
      </c>
      <c r="Y125" s="14">
        <v>20.931050533044484</v>
      </c>
      <c r="Z125" s="14">
        <v>21.089497107669075</v>
      </c>
      <c r="AA125" s="27"/>
    </row>
    <row r="126" spans="1:27" ht="35" customHeight="1" x14ac:dyDescent="0.3">
      <c r="A126" s="10" t="s">
        <v>18</v>
      </c>
      <c r="B126" s="11" t="s">
        <v>1</v>
      </c>
      <c r="C126" s="11" t="s">
        <v>2</v>
      </c>
      <c r="D126" s="11" t="s">
        <v>3</v>
      </c>
      <c r="E126" s="10" t="s">
        <v>4</v>
      </c>
      <c r="F126" s="16">
        <v>400000</v>
      </c>
      <c r="G126" s="16">
        <v>20000</v>
      </c>
      <c r="H126" s="17" t="s">
        <v>120</v>
      </c>
      <c r="I126" s="11" t="s">
        <v>121</v>
      </c>
      <c r="J126" s="12" t="s">
        <v>122</v>
      </c>
      <c r="K126" s="12" t="s">
        <v>8</v>
      </c>
      <c r="L126" s="10" t="s">
        <v>18</v>
      </c>
      <c r="M126" s="13">
        <v>19.5</v>
      </c>
      <c r="N126" s="12">
        <f t="shared" si="1"/>
        <v>3</v>
      </c>
      <c r="O126" s="22">
        <v>0.2286</v>
      </c>
      <c r="P126" s="14">
        <v>20.534283188546997</v>
      </c>
      <c r="Q126" s="32">
        <v>20.516288174880248</v>
      </c>
      <c r="R126" s="33">
        <v>20.548855635842067</v>
      </c>
      <c r="S126" s="34">
        <v>20.565709794051585</v>
      </c>
      <c r="T126" s="14">
        <v>20.545433069470384</v>
      </c>
      <c r="U126" s="14">
        <v>20.58484566317556</v>
      </c>
      <c r="V126" s="14">
        <v>20.593455159535605</v>
      </c>
      <c r="W126" s="14">
        <v>20.657449226002008</v>
      </c>
      <c r="X126" s="14">
        <v>20.758574175259131</v>
      </c>
      <c r="Y126" s="14">
        <v>21.009880858434148</v>
      </c>
      <c r="Z126" s="14">
        <v>21.168930762360972</v>
      </c>
      <c r="AA126" s="27"/>
    </row>
    <row r="127" spans="1:27" ht="35" customHeight="1" x14ac:dyDescent="0.3">
      <c r="A127" s="10" t="s">
        <v>18</v>
      </c>
      <c r="B127" s="11" t="s">
        <v>1</v>
      </c>
      <c r="C127" s="11" t="s">
        <v>2</v>
      </c>
      <c r="D127" s="11" t="s">
        <v>3</v>
      </c>
      <c r="E127" s="10" t="s">
        <v>4</v>
      </c>
      <c r="F127" s="16">
        <v>400000</v>
      </c>
      <c r="G127" s="16">
        <v>20000</v>
      </c>
      <c r="H127" s="17" t="s">
        <v>125</v>
      </c>
      <c r="I127" s="11" t="s">
        <v>126</v>
      </c>
      <c r="J127" s="12" t="s">
        <v>122</v>
      </c>
      <c r="K127" s="12" t="s">
        <v>8</v>
      </c>
      <c r="L127" s="10" t="s">
        <v>18</v>
      </c>
      <c r="M127" s="13">
        <v>24.22</v>
      </c>
      <c r="N127" s="12">
        <f t="shared" si="1"/>
        <v>4</v>
      </c>
      <c r="O127" s="22">
        <v>0.2286</v>
      </c>
      <c r="P127" s="14">
        <v>25.449299837261961</v>
      </c>
      <c r="Q127" s="32">
        <v>25.426949107466648</v>
      </c>
      <c r="R127" s="33">
        <v>25.467399564107424</v>
      </c>
      <c r="S127" s="34">
        <v>25.488333292919457</v>
      </c>
      <c r="T127" s="14">
        <v>25.463148561157571</v>
      </c>
      <c r="U127" s="14">
        <v>25.512101023698051</v>
      </c>
      <c r="V127" s="14">
        <v>25.522794459689859</v>
      </c>
      <c r="W127" s="14">
        <v>25.602278371988131</v>
      </c>
      <c r="X127" s="14">
        <v>25.727880744860311</v>
      </c>
      <c r="Y127" s="14">
        <v>26.040016532885897</v>
      </c>
      <c r="Z127" s="14">
        <v>26.237564669968343</v>
      </c>
      <c r="AA127" s="27"/>
    </row>
    <row r="128" spans="1:27" ht="35" customHeight="1" x14ac:dyDescent="0.3">
      <c r="A128" s="10" t="s">
        <v>18</v>
      </c>
      <c r="B128" s="11" t="s">
        <v>1</v>
      </c>
      <c r="C128" s="11" t="s">
        <v>2</v>
      </c>
      <c r="D128" s="11" t="s">
        <v>3</v>
      </c>
      <c r="E128" s="10" t="s">
        <v>4</v>
      </c>
      <c r="F128" s="16">
        <v>400000</v>
      </c>
      <c r="G128" s="16">
        <v>20000</v>
      </c>
      <c r="H128" s="17" t="s">
        <v>5</v>
      </c>
      <c r="I128" s="11" t="s">
        <v>6</v>
      </c>
      <c r="J128" s="12" t="s">
        <v>7</v>
      </c>
      <c r="K128" s="12" t="s">
        <v>8</v>
      </c>
      <c r="L128" s="10" t="s">
        <v>18</v>
      </c>
      <c r="M128" s="13">
        <v>27.003544999999995</v>
      </c>
      <c r="N128" s="12">
        <f t="shared" si="1"/>
        <v>5</v>
      </c>
      <c r="O128" s="22">
        <v>0.2286</v>
      </c>
      <c r="P128" s="14">
        <v>28.347852807060118</v>
      </c>
      <c r="Q128" s="32">
        <v>28.322933362889568</v>
      </c>
      <c r="R128" s="33">
        <v>28.368032690972548</v>
      </c>
      <c r="S128" s="34">
        <v>28.391372281723726</v>
      </c>
      <c r="T128" s="14">
        <v>28.363293130714435</v>
      </c>
      <c r="U128" s="14">
        <v>28.417871579313637</v>
      </c>
      <c r="V128" s="14">
        <v>28.429793985589836</v>
      </c>
      <c r="W128" s="14">
        <v>28.518412788336423</v>
      </c>
      <c r="X128" s="14">
        <v>28.658450332843472</v>
      </c>
      <c r="Y128" s="14">
        <v>29.006459118890511</v>
      </c>
      <c r="Z128" s="14">
        <v>29.226710977246086</v>
      </c>
      <c r="AA128" s="27"/>
    </row>
    <row r="129" spans="1:27" ht="35" customHeight="1" x14ac:dyDescent="0.3">
      <c r="A129" s="10" t="s">
        <v>18</v>
      </c>
      <c r="B129" s="11" t="s">
        <v>1</v>
      </c>
      <c r="C129" s="11" t="s">
        <v>2</v>
      </c>
      <c r="D129" s="11" t="s">
        <v>3</v>
      </c>
      <c r="E129" s="10" t="s">
        <v>4</v>
      </c>
      <c r="F129" s="16">
        <v>400000</v>
      </c>
      <c r="G129" s="16">
        <v>20000</v>
      </c>
      <c r="H129" s="17" t="s">
        <v>128</v>
      </c>
      <c r="I129" s="11" t="s">
        <v>124</v>
      </c>
      <c r="J129" s="12" t="s">
        <v>129</v>
      </c>
      <c r="K129" s="12" t="s">
        <v>8</v>
      </c>
      <c r="L129" s="10" t="s">
        <v>18</v>
      </c>
      <c r="M129" s="18">
        <v>28.106000000000002</v>
      </c>
      <c r="N129" s="12">
        <f t="shared" si="1"/>
        <v>6</v>
      </c>
      <c r="O129" s="22">
        <v>0.2286</v>
      </c>
      <c r="P129" s="14">
        <v>29.495858035759078</v>
      </c>
      <c r="Q129" s="32">
        <v>29.469921222727404</v>
      </c>
      <c r="R129" s="33">
        <v>29.516861789793698</v>
      </c>
      <c r="S129" s="34">
        <v>29.541154249826356</v>
      </c>
      <c r="T129" s="14">
        <v>29.511928730796647</v>
      </c>
      <c r="U129" s="14">
        <v>29.568735415857041</v>
      </c>
      <c r="V129" s="14">
        <v>29.581144569943987</v>
      </c>
      <c r="W129" s="14">
        <v>29.673381351077563</v>
      </c>
      <c r="X129" s="14">
        <v>29.819136111273497</v>
      </c>
      <c r="Y129" s="14">
        <v>30.181352810623086</v>
      </c>
      <c r="Z129" s="14">
        <v>30.410596738816281</v>
      </c>
      <c r="AA129" s="27"/>
    </row>
    <row r="130" spans="1:27" ht="35" customHeight="1" x14ac:dyDescent="0.3">
      <c r="A130" s="10" t="s">
        <v>18</v>
      </c>
      <c r="B130" s="11" t="s">
        <v>1</v>
      </c>
      <c r="C130" s="11" t="s">
        <v>2</v>
      </c>
      <c r="D130" s="11" t="s">
        <v>3</v>
      </c>
      <c r="E130" s="10" t="s">
        <v>4</v>
      </c>
      <c r="F130" s="16">
        <v>400000</v>
      </c>
      <c r="G130" s="16">
        <v>20000</v>
      </c>
      <c r="H130" s="17" t="s">
        <v>99</v>
      </c>
      <c r="I130" s="11" t="s">
        <v>100</v>
      </c>
      <c r="J130" s="12" t="s">
        <v>101</v>
      </c>
      <c r="K130" s="12" t="s">
        <v>8</v>
      </c>
      <c r="L130" s="10" t="s">
        <v>18</v>
      </c>
      <c r="M130" s="13">
        <v>29.7</v>
      </c>
      <c r="N130" s="12">
        <f t="shared" si="1"/>
        <v>7</v>
      </c>
      <c r="O130" s="22">
        <v>0.2286</v>
      </c>
      <c r="P130" s="14">
        <v>31.155717471786964</v>
      </c>
      <c r="Q130" s="32">
        <v>31.128309681740689</v>
      </c>
      <c r="R130" s="33">
        <v>31.177912429974839</v>
      </c>
      <c r="S130" s="34">
        <v>31.203582609401646</v>
      </c>
      <c r="T130" s="14">
        <v>31.172699598116427</v>
      </c>
      <c r="U130" s="14">
        <v>31.232728010067387</v>
      </c>
      <c r="V130" s="14">
        <v>31.245840935292687</v>
      </c>
      <c r="W130" s="14">
        <v>31.343308821141516</v>
      </c>
      <c r="X130" s="14">
        <v>31.497329897702368</v>
      </c>
      <c r="Y130" s="14">
        <v>31.88008930746124</v>
      </c>
      <c r="Z130" s="14">
        <v>32.12233454574978</v>
      </c>
      <c r="AA130" s="27"/>
    </row>
    <row r="131" spans="1:27" ht="35" customHeight="1" x14ac:dyDescent="0.3">
      <c r="A131" s="10" t="s">
        <v>18</v>
      </c>
      <c r="B131" s="11" t="s">
        <v>1</v>
      </c>
      <c r="C131" s="11" t="s">
        <v>2</v>
      </c>
      <c r="D131" s="11" t="s">
        <v>3</v>
      </c>
      <c r="E131" s="10" t="s">
        <v>4</v>
      </c>
      <c r="F131" s="16">
        <v>400000</v>
      </c>
      <c r="G131" s="16">
        <v>20000</v>
      </c>
      <c r="H131" s="17" t="s">
        <v>130</v>
      </c>
      <c r="I131" s="11" t="s">
        <v>6</v>
      </c>
      <c r="J131" s="12" t="s">
        <v>122</v>
      </c>
      <c r="K131" s="12" t="s">
        <v>8</v>
      </c>
      <c r="L131" s="10" t="s">
        <v>18</v>
      </c>
      <c r="M131" s="13">
        <v>31.117599999999999</v>
      </c>
      <c r="N131" s="12">
        <f t="shared" si="1"/>
        <v>8</v>
      </c>
      <c r="O131" s="22">
        <v>0.2286</v>
      </c>
      <c r="P131" s="14">
        <v>32.631888573740007</v>
      </c>
      <c r="Q131" s="32">
        <v>32.60317259234121</v>
      </c>
      <c r="R131" s="33">
        <v>32.655142911480972</v>
      </c>
      <c r="S131" s="34">
        <v>32.682038344993828</v>
      </c>
      <c r="T131" s="14">
        <v>32.649681267823155</v>
      </c>
      <c r="U131" s="14">
        <v>32.712574874278552</v>
      </c>
      <c r="V131" s="14">
        <v>32.726313687813594</v>
      </c>
      <c r="W131" s="14">
        <v>32.828433778207177</v>
      </c>
      <c r="X131" s="14">
        <v>32.989806379284282</v>
      </c>
      <c r="Y131" s="14">
        <v>33.390835140533866</v>
      </c>
      <c r="Z131" s="14">
        <v>33.644642899017626</v>
      </c>
      <c r="AA131" s="27"/>
    </row>
    <row r="132" spans="1:27" ht="35" customHeight="1" x14ac:dyDescent="0.3">
      <c r="A132" s="10" t="s">
        <v>18</v>
      </c>
      <c r="B132" s="11" t="s">
        <v>1</v>
      </c>
      <c r="C132" s="11" t="s">
        <v>2</v>
      </c>
      <c r="D132" s="11" t="s">
        <v>3</v>
      </c>
      <c r="E132" s="10" t="s">
        <v>4</v>
      </c>
      <c r="F132" s="16">
        <v>400000</v>
      </c>
      <c r="G132" s="16">
        <v>20000</v>
      </c>
      <c r="H132" s="11" t="s">
        <v>95</v>
      </c>
      <c r="I132" s="11" t="s">
        <v>127</v>
      </c>
      <c r="J132" s="12" t="s">
        <v>96</v>
      </c>
      <c r="K132" s="12" t="s">
        <v>8</v>
      </c>
      <c r="L132" s="10" t="s">
        <v>18</v>
      </c>
      <c r="M132" s="13">
        <v>23.72</v>
      </c>
      <c r="N132" s="12">
        <f t="shared" si="1"/>
        <v>9</v>
      </c>
      <c r="O132" s="22">
        <v>0.2286</v>
      </c>
      <c r="P132" s="14">
        <v>24.928641293965882</v>
      </c>
      <c r="Q132" s="32">
        <v>24.906751974777407</v>
      </c>
      <c r="R132" s="33">
        <v>24.946367368316601</v>
      </c>
      <c r="S132" s="34">
        <v>24.966868939225826</v>
      </c>
      <c r="T132" s="14">
        <v>24.942204123478842</v>
      </c>
      <c r="U132" s="14">
        <v>24.990146006693546</v>
      </c>
      <c r="V132" s="14">
        <v>25.000618686368433</v>
      </c>
      <c r="W132" s="14">
        <v>25.078461725167568</v>
      </c>
      <c r="X132" s="14">
        <v>25.201471150622901</v>
      </c>
      <c r="Y132" s="14">
        <v>25.507163177541432</v>
      </c>
      <c r="Z132" s="14">
        <v>25.700633111959085</v>
      </c>
      <c r="AA132" s="27"/>
    </row>
    <row r="133" spans="1:27" ht="35" customHeight="1" x14ac:dyDescent="0.3">
      <c r="A133" s="10" t="s">
        <v>41</v>
      </c>
      <c r="B133" s="11" t="s">
        <v>20</v>
      </c>
      <c r="C133" s="10" t="s">
        <v>2</v>
      </c>
      <c r="D133" s="10" t="s">
        <v>21</v>
      </c>
      <c r="E133" s="10" t="s">
        <v>22</v>
      </c>
      <c r="F133" s="10">
        <v>100000</v>
      </c>
      <c r="G133" s="10">
        <v>20000</v>
      </c>
      <c r="H133" s="11" t="s">
        <v>102</v>
      </c>
      <c r="I133" s="11" t="s">
        <v>103</v>
      </c>
      <c r="J133" s="12" t="s">
        <v>104</v>
      </c>
      <c r="K133" s="12" t="s">
        <v>8</v>
      </c>
      <c r="L133" s="10" t="s">
        <v>41</v>
      </c>
      <c r="M133" s="13">
        <v>13.6295</v>
      </c>
      <c r="N133" s="12">
        <f t="shared" si="1"/>
        <v>1</v>
      </c>
      <c r="O133" s="22">
        <v>0.2286</v>
      </c>
      <c r="P133" s="14">
        <v>14.421231231707758</v>
      </c>
      <c r="Q133" s="32">
        <v>14.408653639975915</v>
      </c>
      <c r="R133" s="33">
        <v>14.43141662506202</v>
      </c>
      <c r="S133" s="34">
        <v>14.443196817334671</v>
      </c>
      <c r="T133" s="14">
        <v>14.429024426684439</v>
      </c>
      <c r="U133" s="14">
        <v>14.456571808525707</v>
      </c>
      <c r="V133" s="14">
        <v>14.462589404968744</v>
      </c>
      <c r="W133" s="14">
        <v>14.507317975681762</v>
      </c>
      <c r="X133" s="14">
        <v>14.577999129317657</v>
      </c>
      <c r="Y133" s="14">
        <v>14.753649613334778</v>
      </c>
      <c r="Z133" s="14">
        <v>14.8648173397743</v>
      </c>
      <c r="AA133" s="27"/>
    </row>
    <row r="134" spans="1:27" ht="35" customHeight="1" x14ac:dyDescent="0.3">
      <c r="A134" s="10" t="s">
        <v>41</v>
      </c>
      <c r="B134" s="11" t="s">
        <v>20</v>
      </c>
      <c r="C134" s="11" t="s">
        <v>2</v>
      </c>
      <c r="D134" s="11" t="s">
        <v>21</v>
      </c>
      <c r="E134" s="10" t="s">
        <v>22</v>
      </c>
      <c r="F134" s="16">
        <v>100000</v>
      </c>
      <c r="G134" s="16">
        <v>20000</v>
      </c>
      <c r="H134" s="11" t="s">
        <v>123</v>
      </c>
      <c r="I134" s="11" t="s">
        <v>124</v>
      </c>
      <c r="J134" s="12" t="s">
        <v>122</v>
      </c>
      <c r="K134" s="12" t="s">
        <v>8</v>
      </c>
      <c r="L134" s="10" t="s">
        <v>41</v>
      </c>
      <c r="M134" s="13">
        <v>18.644030000000001</v>
      </c>
      <c r="N134" s="12">
        <f t="shared" si="1"/>
        <v>2</v>
      </c>
      <c r="O134" s="22">
        <v>0.2286</v>
      </c>
      <c r="P134" s="14">
        <v>19.642947001936712</v>
      </c>
      <c r="Q134" s="32">
        <v>19.625741895544238</v>
      </c>
      <c r="R134" s="33">
        <v>19.656879778579928</v>
      </c>
      <c r="S134" s="34">
        <v>19.672994108389311</v>
      </c>
      <c r="T134" s="14">
        <v>19.653607448830662</v>
      </c>
      <c r="U134" s="14">
        <v>19.691289991364876</v>
      </c>
      <c r="V134" s="14">
        <v>19.699521566155724</v>
      </c>
      <c r="W134" s="14">
        <v>19.76070655564401</v>
      </c>
      <c r="X134" s="14">
        <v>19.857392534500331</v>
      </c>
      <c r="Y134" s="14">
        <v>20.097667885285741</v>
      </c>
      <c r="Z134" s="14">
        <v>20.249736150942603</v>
      </c>
      <c r="AA134" s="27"/>
    </row>
    <row r="135" spans="1:27" ht="35" customHeight="1" x14ac:dyDescent="0.3">
      <c r="A135" s="10" t="s">
        <v>41</v>
      </c>
      <c r="B135" s="11" t="s">
        <v>20</v>
      </c>
      <c r="C135" s="11" t="s">
        <v>2</v>
      </c>
      <c r="D135" s="11" t="s">
        <v>21</v>
      </c>
      <c r="E135" s="10" t="s">
        <v>22</v>
      </c>
      <c r="F135" s="16">
        <v>100000</v>
      </c>
      <c r="G135" s="16">
        <v>20000</v>
      </c>
      <c r="H135" s="17" t="s">
        <v>131</v>
      </c>
      <c r="I135" s="11" t="s">
        <v>98</v>
      </c>
      <c r="J135" s="12" t="s">
        <v>132</v>
      </c>
      <c r="K135" s="12" t="s">
        <v>8</v>
      </c>
      <c r="L135" s="10" t="s">
        <v>41</v>
      </c>
      <c r="M135" s="13">
        <v>19.199215500000001</v>
      </c>
      <c r="N135" s="12">
        <f t="shared" si="1"/>
        <v>3</v>
      </c>
      <c r="O135" s="22">
        <v>0.2286</v>
      </c>
      <c r="P135" s="14">
        <v>20.22107114931492</v>
      </c>
      <c r="Q135" s="32">
        <v>20.203353705965515</v>
      </c>
      <c r="R135" s="33">
        <v>20.235418818852374</v>
      </c>
      <c r="S135" s="34">
        <v>20.252013004264459</v>
      </c>
      <c r="T135" s="14">
        <v>20.232049045040426</v>
      </c>
      <c r="U135" s="14">
        <v>20.270853705551175</v>
      </c>
      <c r="V135" s="14">
        <v>20.279330401754407</v>
      </c>
      <c r="W135" s="14">
        <v>20.342337369590805</v>
      </c>
      <c r="X135" s="14">
        <v>20.44190248206332</v>
      </c>
      <c r="Y135" s="14">
        <v>20.689332798312929</v>
      </c>
      <c r="Z135" s="14">
        <v>20.845929381940898</v>
      </c>
      <c r="AA135" s="27"/>
    </row>
    <row r="136" spans="1:27" ht="35" customHeight="1" x14ac:dyDescent="0.3">
      <c r="A136" s="10" t="s">
        <v>41</v>
      </c>
      <c r="B136" s="11" t="s">
        <v>20</v>
      </c>
      <c r="C136" s="11" t="s">
        <v>2</v>
      </c>
      <c r="D136" s="11" t="s">
        <v>21</v>
      </c>
      <c r="E136" s="10" t="s">
        <v>22</v>
      </c>
      <c r="F136" s="16">
        <v>100000</v>
      </c>
      <c r="G136" s="16">
        <v>20000</v>
      </c>
      <c r="H136" s="17" t="s">
        <v>120</v>
      </c>
      <c r="I136" s="11" t="s">
        <v>133</v>
      </c>
      <c r="J136" s="12" t="s">
        <v>122</v>
      </c>
      <c r="K136" s="12" t="s">
        <v>8</v>
      </c>
      <c r="L136" s="10" t="s">
        <v>41</v>
      </c>
      <c r="M136" s="13">
        <v>19.600000000000001</v>
      </c>
      <c r="N136" s="12">
        <f t="shared" si="1"/>
        <v>4</v>
      </c>
      <c r="O136" s="22">
        <v>0.2286</v>
      </c>
      <c r="P136" s="14">
        <v>20.638414897206211</v>
      </c>
      <c r="Q136" s="32">
        <v>20.620327601418094</v>
      </c>
      <c r="R136" s="33">
        <v>20.653062075000229</v>
      </c>
      <c r="S136" s="34">
        <v>20.67000266479031</v>
      </c>
      <c r="T136" s="14">
        <v>20.649621957006126</v>
      </c>
      <c r="U136" s="14">
        <v>20.689236666576456</v>
      </c>
      <c r="V136" s="14">
        <v>20.697890314199888</v>
      </c>
      <c r="W136" s="14">
        <v>20.762212555366116</v>
      </c>
      <c r="X136" s="14">
        <v>20.863856094106612</v>
      </c>
      <c r="Y136" s="14">
        <v>21.116451529503035</v>
      </c>
      <c r="Z136" s="14">
        <v>21.276317073962819</v>
      </c>
      <c r="AA136" s="27"/>
    </row>
    <row r="137" spans="1:27" ht="35" customHeight="1" x14ac:dyDescent="0.3">
      <c r="A137" s="10" t="s">
        <v>41</v>
      </c>
      <c r="B137" s="11" t="s">
        <v>20</v>
      </c>
      <c r="C137" s="11" t="s">
        <v>2</v>
      </c>
      <c r="D137" s="11" t="s">
        <v>21</v>
      </c>
      <c r="E137" s="10" t="s">
        <v>22</v>
      </c>
      <c r="F137" s="16">
        <v>100000</v>
      </c>
      <c r="G137" s="16">
        <v>20000</v>
      </c>
      <c r="H137" s="17" t="s">
        <v>125</v>
      </c>
      <c r="I137" s="11" t="s">
        <v>126</v>
      </c>
      <c r="J137" s="12" t="s">
        <v>122</v>
      </c>
      <c r="K137" s="12" t="s">
        <v>8</v>
      </c>
      <c r="L137" s="10" t="s">
        <v>41</v>
      </c>
      <c r="M137" s="13">
        <v>23.75</v>
      </c>
      <c r="N137" s="12">
        <f t="shared" si="1"/>
        <v>5</v>
      </c>
      <c r="O137" s="22">
        <v>0.2286</v>
      </c>
      <c r="P137" s="14">
        <v>24.95988080656365</v>
      </c>
      <c r="Q137" s="32">
        <v>24.937963802738764</v>
      </c>
      <c r="R137" s="33">
        <v>24.977629300064056</v>
      </c>
      <c r="S137" s="34">
        <v>24.998156800447443</v>
      </c>
      <c r="T137" s="14">
        <v>24.973460789739566</v>
      </c>
      <c r="U137" s="14">
        <v>25.02146330771382</v>
      </c>
      <c r="V137" s="14">
        <v>25.031949232767722</v>
      </c>
      <c r="W137" s="14">
        <v>25.1098907239768</v>
      </c>
      <c r="X137" s="14">
        <v>25.233055726277147</v>
      </c>
      <c r="Y137" s="14">
        <v>25.539134378862101</v>
      </c>
      <c r="Z137" s="14">
        <v>25.73284900543964</v>
      </c>
      <c r="AA137" s="27"/>
    </row>
    <row r="138" spans="1:27" ht="35" customHeight="1" x14ac:dyDescent="0.3">
      <c r="A138" s="10" t="s">
        <v>41</v>
      </c>
      <c r="B138" s="11" t="s">
        <v>20</v>
      </c>
      <c r="C138" s="11" t="s">
        <v>2</v>
      </c>
      <c r="D138" s="11" t="s">
        <v>21</v>
      </c>
      <c r="E138" s="10" t="s">
        <v>22</v>
      </c>
      <c r="F138" s="16">
        <v>100000</v>
      </c>
      <c r="G138" s="16">
        <v>20000</v>
      </c>
      <c r="H138" s="17" t="s">
        <v>5</v>
      </c>
      <c r="I138" s="11" t="s">
        <v>6</v>
      </c>
      <c r="J138" s="12" t="s">
        <v>7</v>
      </c>
      <c r="K138" s="12" t="s">
        <v>8</v>
      </c>
      <c r="L138" s="10" t="s">
        <v>41</v>
      </c>
      <c r="M138" s="13">
        <v>27.003544999999995</v>
      </c>
      <c r="N138" s="12">
        <f t="shared" si="1"/>
        <v>6</v>
      </c>
      <c r="O138" s="22">
        <v>0.2286</v>
      </c>
      <c r="P138" s="14">
        <v>28.347852807060118</v>
      </c>
      <c r="Q138" s="32">
        <v>28.322933362889568</v>
      </c>
      <c r="R138" s="33">
        <v>28.368032690972548</v>
      </c>
      <c r="S138" s="34">
        <v>28.391372281723726</v>
      </c>
      <c r="T138" s="14">
        <v>28.363293130714435</v>
      </c>
      <c r="U138" s="14">
        <v>28.417871579313637</v>
      </c>
      <c r="V138" s="14">
        <v>28.429793985589836</v>
      </c>
      <c r="W138" s="14">
        <v>28.518412788336423</v>
      </c>
      <c r="X138" s="14">
        <v>28.658450332843472</v>
      </c>
      <c r="Y138" s="14">
        <v>29.006459118890511</v>
      </c>
      <c r="Z138" s="14">
        <v>29.226710977246086</v>
      </c>
      <c r="AA138" s="27"/>
    </row>
    <row r="139" spans="1:27" ht="35" customHeight="1" x14ac:dyDescent="0.3">
      <c r="A139" s="10" t="s">
        <v>41</v>
      </c>
      <c r="B139" s="11" t="s">
        <v>20</v>
      </c>
      <c r="C139" s="11" t="s">
        <v>2</v>
      </c>
      <c r="D139" s="11" t="s">
        <v>21</v>
      </c>
      <c r="E139" s="10" t="s">
        <v>22</v>
      </c>
      <c r="F139" s="16">
        <v>100000</v>
      </c>
      <c r="G139" s="16">
        <v>20000</v>
      </c>
      <c r="H139" s="17" t="s">
        <v>128</v>
      </c>
      <c r="I139" s="11" t="s">
        <v>124</v>
      </c>
      <c r="J139" s="12" t="s">
        <v>129</v>
      </c>
      <c r="K139" s="12" t="s">
        <v>8</v>
      </c>
      <c r="L139" s="10" t="s">
        <v>41</v>
      </c>
      <c r="M139" s="18">
        <v>28.221</v>
      </c>
      <c r="N139" s="12">
        <f t="shared" si="1"/>
        <v>7</v>
      </c>
      <c r="O139" s="22">
        <v>0.2286</v>
      </c>
      <c r="P139" s="14">
        <v>29.61560950071717</v>
      </c>
      <c r="Q139" s="32">
        <v>29.589566563245924</v>
      </c>
      <c r="R139" s="33">
        <v>29.636699194825585</v>
      </c>
      <c r="S139" s="34">
        <v>29.661091051175887</v>
      </c>
      <c r="T139" s="14">
        <v>29.631745951462751</v>
      </c>
      <c r="U139" s="14">
        <v>29.688785069768073</v>
      </c>
      <c r="V139" s="14">
        <v>29.701244997807912</v>
      </c>
      <c r="W139" s="14">
        <v>29.79385917984629</v>
      </c>
      <c r="X139" s="14">
        <v>29.9402103179481</v>
      </c>
      <c r="Y139" s="14">
        <v>30.303909082352309</v>
      </c>
      <c r="Z139" s="14">
        <v>30.534090997158405</v>
      </c>
      <c r="AA139" s="27"/>
    </row>
    <row r="140" spans="1:27" ht="35" customHeight="1" x14ac:dyDescent="0.3">
      <c r="A140" s="10" t="s">
        <v>41</v>
      </c>
      <c r="B140" s="11" t="s">
        <v>20</v>
      </c>
      <c r="C140" s="11" t="s">
        <v>2</v>
      </c>
      <c r="D140" s="11" t="s">
        <v>21</v>
      </c>
      <c r="E140" s="10" t="s">
        <v>22</v>
      </c>
      <c r="F140" s="16">
        <v>100000</v>
      </c>
      <c r="G140" s="16">
        <v>20000</v>
      </c>
      <c r="H140" s="17" t="s">
        <v>99</v>
      </c>
      <c r="I140" s="11" t="s">
        <v>100</v>
      </c>
      <c r="J140" s="12" t="s">
        <v>101</v>
      </c>
      <c r="K140" s="12" t="s">
        <v>8</v>
      </c>
      <c r="L140" s="10" t="s">
        <v>41</v>
      </c>
      <c r="M140" s="13">
        <v>29.7</v>
      </c>
      <c r="N140" s="12">
        <f t="shared" si="1"/>
        <v>8</v>
      </c>
      <c r="O140" s="22">
        <v>0.2286</v>
      </c>
      <c r="P140" s="14">
        <v>31.155717471786964</v>
      </c>
      <c r="Q140" s="32">
        <v>31.128309681740689</v>
      </c>
      <c r="R140" s="33">
        <v>31.177912429974839</v>
      </c>
      <c r="S140" s="34">
        <v>31.203582609401646</v>
      </c>
      <c r="T140" s="14">
        <v>31.172699598116427</v>
      </c>
      <c r="U140" s="14">
        <v>31.232728010067387</v>
      </c>
      <c r="V140" s="14">
        <v>31.245840935292687</v>
      </c>
      <c r="W140" s="14">
        <v>31.343308821141516</v>
      </c>
      <c r="X140" s="14">
        <v>31.497329897702368</v>
      </c>
      <c r="Y140" s="14">
        <v>31.88008930746124</v>
      </c>
      <c r="Z140" s="14">
        <v>32.12233454574978</v>
      </c>
      <c r="AA140" s="27"/>
    </row>
    <row r="141" spans="1:27" ht="35" customHeight="1" x14ac:dyDescent="0.3">
      <c r="A141" s="10" t="s">
        <v>41</v>
      </c>
      <c r="B141" s="11" t="s">
        <v>20</v>
      </c>
      <c r="C141" s="11" t="s">
        <v>2</v>
      </c>
      <c r="D141" s="11" t="s">
        <v>21</v>
      </c>
      <c r="E141" s="10" t="s">
        <v>22</v>
      </c>
      <c r="F141" s="16">
        <v>100000</v>
      </c>
      <c r="G141" s="16">
        <v>20000</v>
      </c>
      <c r="H141" s="17" t="s">
        <v>130</v>
      </c>
      <c r="I141" s="11" t="s">
        <v>6</v>
      </c>
      <c r="J141" s="12" t="s">
        <v>122</v>
      </c>
      <c r="K141" s="12" t="s">
        <v>8</v>
      </c>
      <c r="L141" s="10" t="s">
        <v>41</v>
      </c>
      <c r="M141" s="13">
        <v>30.468</v>
      </c>
      <c r="N141" s="12">
        <f t="shared" ref="N141:N204" si="2">IF(L140=L141,N140+1,1)</f>
        <v>9</v>
      </c>
      <c r="O141" s="22">
        <v>0.2286</v>
      </c>
      <c r="P141" s="14">
        <v>31.955448994289732</v>
      </c>
      <c r="Q141" s="32">
        <v>31.927332477551349</v>
      </c>
      <c r="R141" s="33">
        <v>31.978217882709533</v>
      </c>
      <c r="S141" s="34">
        <v>32.00455185667505</v>
      </c>
      <c r="T141" s="14">
        <v>31.972870254390948</v>
      </c>
      <c r="U141" s="14">
        <v>32.034450916186294</v>
      </c>
      <c r="V141" s="14">
        <v>32.047902923114393</v>
      </c>
      <c r="W141" s="14">
        <v>32.147891190657894</v>
      </c>
      <c r="X141" s="14">
        <v>32.305895034451034</v>
      </c>
      <c r="Y141" s="14">
        <v>32.698552061270327</v>
      </c>
      <c r="Z141" s="14">
        <v>32.947061418851995</v>
      </c>
      <c r="AA141" s="27"/>
    </row>
    <row r="142" spans="1:27" ht="35" customHeight="1" x14ac:dyDescent="0.3">
      <c r="A142" s="10" t="s">
        <v>41</v>
      </c>
      <c r="B142" s="11" t="s">
        <v>20</v>
      </c>
      <c r="C142" s="11" t="s">
        <v>2</v>
      </c>
      <c r="D142" s="11" t="s">
        <v>21</v>
      </c>
      <c r="E142" s="10" t="s">
        <v>22</v>
      </c>
      <c r="F142" s="16">
        <v>100000</v>
      </c>
      <c r="G142" s="16">
        <v>20000</v>
      </c>
      <c r="H142" s="11" t="s">
        <v>95</v>
      </c>
      <c r="I142" s="11" t="s">
        <v>127</v>
      </c>
      <c r="J142" s="12" t="s">
        <v>96</v>
      </c>
      <c r="K142" s="12" t="s">
        <v>8</v>
      </c>
      <c r="L142" s="10" t="s">
        <v>41</v>
      </c>
      <c r="M142" s="13">
        <v>23.72</v>
      </c>
      <c r="N142" s="12">
        <f t="shared" si="2"/>
        <v>10</v>
      </c>
      <c r="O142" s="22">
        <v>0.2286</v>
      </c>
      <c r="P142" s="14">
        <v>24.928641293965882</v>
      </c>
      <c r="Q142" s="32">
        <v>24.906751974777407</v>
      </c>
      <c r="R142" s="33">
        <v>24.946367368316601</v>
      </c>
      <c r="S142" s="34">
        <v>24.966868939225826</v>
      </c>
      <c r="T142" s="14">
        <v>24.942204123478842</v>
      </c>
      <c r="U142" s="14">
        <v>24.990146006693546</v>
      </c>
      <c r="V142" s="14">
        <v>25.000618686368433</v>
      </c>
      <c r="W142" s="14">
        <v>25.078461725167568</v>
      </c>
      <c r="X142" s="14">
        <v>25.201471150622901</v>
      </c>
      <c r="Y142" s="14">
        <v>25.507163177541432</v>
      </c>
      <c r="Z142" s="14">
        <v>25.700633111959085</v>
      </c>
      <c r="AA142" s="27"/>
    </row>
    <row r="143" spans="1:27" ht="35" customHeight="1" x14ac:dyDescent="0.3">
      <c r="A143" s="10" t="s">
        <v>42</v>
      </c>
      <c r="B143" s="11" t="s">
        <v>24</v>
      </c>
      <c r="C143" s="10" t="s">
        <v>2</v>
      </c>
      <c r="D143" s="10" t="s">
        <v>25</v>
      </c>
      <c r="E143" s="10" t="s">
        <v>26</v>
      </c>
      <c r="F143" s="10">
        <v>400000</v>
      </c>
      <c r="G143" s="10">
        <v>20000</v>
      </c>
      <c r="H143" s="11" t="s">
        <v>102</v>
      </c>
      <c r="I143" s="11" t="s">
        <v>103</v>
      </c>
      <c r="J143" s="12" t="s">
        <v>104</v>
      </c>
      <c r="K143" s="12" t="s">
        <v>8</v>
      </c>
      <c r="L143" s="10" t="s">
        <v>42</v>
      </c>
      <c r="M143" s="13">
        <v>13.641500000000001</v>
      </c>
      <c r="N143" s="12">
        <f t="shared" si="2"/>
        <v>1</v>
      </c>
      <c r="O143" s="22">
        <v>0.2286</v>
      </c>
      <c r="P143" s="14">
        <v>14.433727036746864</v>
      </c>
      <c r="Q143" s="32">
        <v>14.421138371160458</v>
      </c>
      <c r="R143" s="33">
        <v>14.443921397761001</v>
      </c>
      <c r="S143" s="34">
        <v>14.455711961823319</v>
      </c>
      <c r="T143" s="14">
        <v>14.44152709318873</v>
      </c>
      <c r="U143" s="14">
        <v>14.469098728933814</v>
      </c>
      <c r="V143" s="14">
        <v>14.475121623528459</v>
      </c>
      <c r="W143" s="14">
        <v>14.519889575205456</v>
      </c>
      <c r="X143" s="14">
        <v>14.590632959579356</v>
      </c>
      <c r="Y143" s="14">
        <v>14.766438093863046</v>
      </c>
      <c r="Z143" s="14">
        <v>14.87770369716652</v>
      </c>
      <c r="AA143" s="27"/>
    </row>
    <row r="144" spans="1:27" ht="35" customHeight="1" x14ac:dyDescent="0.3">
      <c r="A144" s="10" t="s">
        <v>42</v>
      </c>
      <c r="B144" s="11" t="s">
        <v>24</v>
      </c>
      <c r="C144" s="11" t="s">
        <v>2</v>
      </c>
      <c r="D144" s="11" t="s">
        <v>25</v>
      </c>
      <c r="E144" s="10" t="s">
        <v>26</v>
      </c>
      <c r="F144" s="16">
        <v>400000</v>
      </c>
      <c r="G144" s="16">
        <v>20000</v>
      </c>
      <c r="H144" s="11" t="s">
        <v>123</v>
      </c>
      <c r="I144" s="11" t="s">
        <v>124</v>
      </c>
      <c r="J144" s="12" t="s">
        <v>122</v>
      </c>
      <c r="K144" s="12" t="s">
        <v>8</v>
      </c>
      <c r="L144" s="10" t="s">
        <v>42</v>
      </c>
      <c r="M144" s="13">
        <v>20.870728750000001</v>
      </c>
      <c r="N144" s="12">
        <f t="shared" si="2"/>
        <v>2</v>
      </c>
      <c r="O144" s="22">
        <v>0.2286</v>
      </c>
      <c r="P144" s="14">
        <v>21.961646457005102</v>
      </c>
      <c r="Q144" s="32">
        <v>21.942386505769655</v>
      </c>
      <c r="R144" s="33">
        <v>21.97724325673428</v>
      </c>
      <c r="S144" s="34">
        <v>21.995282157467638</v>
      </c>
      <c r="T144" s="14">
        <v>21.97358010522801</v>
      </c>
      <c r="U144" s="14">
        <v>22.015763159205175</v>
      </c>
      <c r="V144" s="14">
        <v>22.024977849625927</v>
      </c>
      <c r="W144" s="14">
        <v>22.093470301053095</v>
      </c>
      <c r="X144" s="14">
        <v>22.201703705453241</v>
      </c>
      <c r="Y144" s="14">
        <v>22.470675685843393</v>
      </c>
      <c r="Z144" s="14">
        <v>22.640905809052128</v>
      </c>
      <c r="AA144" s="27"/>
    </row>
    <row r="145" spans="1:27" ht="35" customHeight="1" x14ac:dyDescent="0.3">
      <c r="A145" s="10" t="s">
        <v>42</v>
      </c>
      <c r="B145" s="11" t="s">
        <v>24</v>
      </c>
      <c r="C145" s="11" t="s">
        <v>2</v>
      </c>
      <c r="D145" s="11" t="s">
        <v>25</v>
      </c>
      <c r="E145" s="10" t="s">
        <v>26</v>
      </c>
      <c r="F145" s="16">
        <v>400000</v>
      </c>
      <c r="G145" s="16">
        <v>20000</v>
      </c>
      <c r="H145" s="17" t="s">
        <v>120</v>
      </c>
      <c r="I145" s="11" t="s">
        <v>134</v>
      </c>
      <c r="J145" s="12" t="s">
        <v>122</v>
      </c>
      <c r="K145" s="12" t="s">
        <v>8</v>
      </c>
      <c r="L145" s="10" t="s">
        <v>42</v>
      </c>
      <c r="M145" s="13">
        <v>21.2</v>
      </c>
      <c r="N145" s="12">
        <f t="shared" si="2"/>
        <v>3</v>
      </c>
      <c r="O145" s="22">
        <v>0.2286</v>
      </c>
      <c r="P145" s="14">
        <v>22.304522235753659</v>
      </c>
      <c r="Q145" s="32">
        <v>22.284958426023653</v>
      </c>
      <c r="R145" s="33">
        <v>22.320365101530857</v>
      </c>
      <c r="S145" s="34">
        <v>22.338688596609927</v>
      </c>
      <c r="T145" s="14">
        <v>22.31664415757805</v>
      </c>
      <c r="U145" s="14">
        <v>22.359492720990858</v>
      </c>
      <c r="V145" s="14">
        <v>22.368852788828448</v>
      </c>
      <c r="W145" s="14">
        <v>22.438425825191921</v>
      </c>
      <c r="X145" s="14">
        <v>22.548366795666333</v>
      </c>
      <c r="Y145" s="14">
        <v>22.821582266605322</v>
      </c>
      <c r="Z145" s="14">
        <v>22.994498059592438</v>
      </c>
      <c r="AA145" s="27"/>
    </row>
    <row r="146" spans="1:27" ht="35" customHeight="1" x14ac:dyDescent="0.3">
      <c r="A146" s="10" t="s">
        <v>42</v>
      </c>
      <c r="B146" s="11" t="s">
        <v>24</v>
      </c>
      <c r="C146" s="11" t="s">
        <v>2</v>
      </c>
      <c r="D146" s="11" t="s">
        <v>25</v>
      </c>
      <c r="E146" s="10" t="s">
        <v>26</v>
      </c>
      <c r="F146" s="16">
        <v>400000</v>
      </c>
      <c r="G146" s="16">
        <v>20000</v>
      </c>
      <c r="H146" s="17" t="s">
        <v>131</v>
      </c>
      <c r="I146" s="11" t="s">
        <v>135</v>
      </c>
      <c r="J146" s="12" t="s">
        <v>136</v>
      </c>
      <c r="K146" s="12" t="s">
        <v>8</v>
      </c>
      <c r="L146" s="10" t="s">
        <v>42</v>
      </c>
      <c r="M146" s="13">
        <v>23.147545000000004</v>
      </c>
      <c r="N146" s="12">
        <f t="shared" si="2"/>
        <v>4</v>
      </c>
      <c r="O146" s="22">
        <v>0.2286</v>
      </c>
      <c r="P146" s="14">
        <v>24.33253412116078</v>
      </c>
      <c r="Q146" s="32">
        <v>24.31117307559018</v>
      </c>
      <c r="R146" s="33">
        <v>24.349832397033737</v>
      </c>
      <c r="S146" s="34">
        <v>24.369839186038458</v>
      </c>
      <c r="T146" s="14">
        <v>24.345769627336097</v>
      </c>
      <c r="U146" s="14">
        <v>24.392554488174934</v>
      </c>
      <c r="V146" s="14">
        <v>24.40277442173501</v>
      </c>
      <c r="W146" s="14">
        <v>24.478738808056242</v>
      </c>
      <c r="X146" s="14">
        <v>24.598779542084547</v>
      </c>
      <c r="Y146" s="14">
        <v>24.897094042474006</v>
      </c>
      <c r="Z146" s="14">
        <v>25.085894801878716</v>
      </c>
      <c r="AA146" s="27"/>
    </row>
    <row r="147" spans="1:27" ht="35" customHeight="1" x14ac:dyDescent="0.3">
      <c r="A147" s="10" t="s">
        <v>42</v>
      </c>
      <c r="B147" s="11" t="s">
        <v>24</v>
      </c>
      <c r="C147" s="11" t="s">
        <v>2</v>
      </c>
      <c r="D147" s="11" t="s">
        <v>25</v>
      </c>
      <c r="E147" s="10" t="s">
        <v>26</v>
      </c>
      <c r="F147" s="16">
        <v>400000</v>
      </c>
      <c r="G147" s="16">
        <v>20000</v>
      </c>
      <c r="H147" s="17" t="s">
        <v>5</v>
      </c>
      <c r="I147" s="11" t="s">
        <v>6</v>
      </c>
      <c r="J147" s="12" t="s">
        <v>7</v>
      </c>
      <c r="K147" s="12" t="s">
        <v>8</v>
      </c>
      <c r="L147" s="10" t="s">
        <v>42</v>
      </c>
      <c r="M147" s="13">
        <v>27.003544999999995</v>
      </c>
      <c r="N147" s="12">
        <f t="shared" si="2"/>
        <v>5</v>
      </c>
      <c r="O147" s="22">
        <v>0.2286</v>
      </c>
      <c r="P147" s="14">
        <v>28.347852807060118</v>
      </c>
      <c r="Q147" s="32">
        <v>28.322933362889568</v>
      </c>
      <c r="R147" s="33">
        <v>28.368032690972548</v>
      </c>
      <c r="S147" s="34">
        <v>28.391372281723726</v>
      </c>
      <c r="T147" s="14">
        <v>28.363293130714435</v>
      </c>
      <c r="U147" s="14">
        <v>28.417871579313637</v>
      </c>
      <c r="V147" s="14">
        <v>28.429793985589836</v>
      </c>
      <c r="W147" s="14">
        <v>28.518412788336423</v>
      </c>
      <c r="X147" s="14">
        <v>28.658450332843472</v>
      </c>
      <c r="Y147" s="14">
        <v>29.006459118890511</v>
      </c>
      <c r="Z147" s="14">
        <v>29.226710977246086</v>
      </c>
      <c r="AA147" s="27"/>
    </row>
    <row r="148" spans="1:27" ht="35" customHeight="1" x14ac:dyDescent="0.3">
      <c r="A148" s="10" t="s">
        <v>42</v>
      </c>
      <c r="B148" s="11" t="s">
        <v>24</v>
      </c>
      <c r="C148" s="11" t="s">
        <v>2</v>
      </c>
      <c r="D148" s="11" t="s">
        <v>25</v>
      </c>
      <c r="E148" s="10" t="s">
        <v>26</v>
      </c>
      <c r="F148" s="16">
        <v>400000</v>
      </c>
      <c r="G148" s="16">
        <v>20000</v>
      </c>
      <c r="H148" s="17" t="s">
        <v>128</v>
      </c>
      <c r="I148" s="11" t="s">
        <v>124</v>
      </c>
      <c r="J148" s="12" t="s">
        <v>129</v>
      </c>
      <c r="K148" s="12" t="s">
        <v>8</v>
      </c>
      <c r="L148" s="10" t="s">
        <v>42</v>
      </c>
      <c r="M148" s="18">
        <v>28.221</v>
      </c>
      <c r="N148" s="12">
        <f t="shared" si="2"/>
        <v>6</v>
      </c>
      <c r="O148" s="22">
        <v>0.2286</v>
      </c>
      <c r="P148" s="14">
        <v>29.61560950071717</v>
      </c>
      <c r="Q148" s="32">
        <v>29.589566563245924</v>
      </c>
      <c r="R148" s="33">
        <v>29.636699194825585</v>
      </c>
      <c r="S148" s="34">
        <v>29.661091051175887</v>
      </c>
      <c r="T148" s="14">
        <v>29.631745951462751</v>
      </c>
      <c r="U148" s="14">
        <v>29.688785069768073</v>
      </c>
      <c r="V148" s="14">
        <v>29.701244997807912</v>
      </c>
      <c r="W148" s="14">
        <v>29.79385917984629</v>
      </c>
      <c r="X148" s="14">
        <v>29.9402103179481</v>
      </c>
      <c r="Y148" s="14">
        <v>30.303909082352309</v>
      </c>
      <c r="Z148" s="14">
        <v>30.534090997158405</v>
      </c>
      <c r="AA148" s="27"/>
    </row>
    <row r="149" spans="1:27" ht="35" customHeight="1" x14ac:dyDescent="0.3">
      <c r="A149" s="10" t="s">
        <v>42</v>
      </c>
      <c r="B149" s="11" t="s">
        <v>24</v>
      </c>
      <c r="C149" s="11" t="s">
        <v>2</v>
      </c>
      <c r="D149" s="11" t="s">
        <v>25</v>
      </c>
      <c r="E149" s="10" t="s">
        <v>26</v>
      </c>
      <c r="F149" s="16">
        <v>400000</v>
      </c>
      <c r="G149" s="16">
        <v>20000</v>
      </c>
      <c r="H149" s="17" t="s">
        <v>125</v>
      </c>
      <c r="I149" s="11" t="s">
        <v>126</v>
      </c>
      <c r="J149" s="12" t="s">
        <v>122</v>
      </c>
      <c r="K149" s="12" t="s">
        <v>8</v>
      </c>
      <c r="L149" s="10" t="s">
        <v>42</v>
      </c>
      <c r="M149" s="13">
        <v>28.27</v>
      </c>
      <c r="N149" s="12">
        <f t="shared" si="2"/>
        <v>7</v>
      </c>
      <c r="O149" s="22">
        <v>0.2286</v>
      </c>
      <c r="P149" s="14">
        <v>29.666634037960186</v>
      </c>
      <c r="Q149" s="32">
        <v>29.640545882249469</v>
      </c>
      <c r="R149" s="33">
        <v>29.687760350013086</v>
      </c>
      <c r="S149" s="34">
        <v>29.712194557837865</v>
      </c>
      <c r="T149" s="14">
        <v>29.682798506355265</v>
      </c>
      <c r="U149" s="14">
        <v>29.739936661434516</v>
      </c>
      <c r="V149" s="14">
        <v>29.752418223593413</v>
      </c>
      <c r="W149" s="14">
        <v>29.845193211234704</v>
      </c>
      <c r="X149" s="14">
        <v>29.991798458183364</v>
      </c>
      <c r="Y149" s="14">
        <v>30.356128711176069</v>
      </c>
      <c r="Z149" s="14">
        <v>30.586710289843314</v>
      </c>
      <c r="AA149" s="27"/>
    </row>
    <row r="150" spans="1:27" ht="35" customHeight="1" x14ac:dyDescent="0.3">
      <c r="A150" s="10" t="s">
        <v>42</v>
      </c>
      <c r="B150" s="11" t="s">
        <v>24</v>
      </c>
      <c r="C150" s="11" t="s">
        <v>2</v>
      </c>
      <c r="D150" s="11" t="s">
        <v>25</v>
      </c>
      <c r="E150" s="10" t="s">
        <v>26</v>
      </c>
      <c r="F150" s="16">
        <v>400000</v>
      </c>
      <c r="G150" s="16">
        <v>20000</v>
      </c>
      <c r="H150" s="17" t="s">
        <v>99</v>
      </c>
      <c r="I150" s="11" t="s">
        <v>100</v>
      </c>
      <c r="J150" s="12" t="s">
        <v>101</v>
      </c>
      <c r="K150" s="12" t="s">
        <v>8</v>
      </c>
      <c r="L150" s="10" t="s">
        <v>42</v>
      </c>
      <c r="M150" s="13">
        <v>29.7</v>
      </c>
      <c r="N150" s="12">
        <f t="shared" si="2"/>
        <v>8</v>
      </c>
      <c r="O150" s="22">
        <v>0.2286</v>
      </c>
      <c r="P150" s="14">
        <v>31.155717471786964</v>
      </c>
      <c r="Q150" s="32">
        <v>31.128309681740689</v>
      </c>
      <c r="R150" s="33">
        <v>31.177912429974839</v>
      </c>
      <c r="S150" s="34">
        <v>31.203582609401646</v>
      </c>
      <c r="T150" s="14">
        <v>31.172699598116427</v>
      </c>
      <c r="U150" s="14">
        <v>31.232728010067387</v>
      </c>
      <c r="V150" s="14">
        <v>31.245840935292687</v>
      </c>
      <c r="W150" s="14">
        <v>31.343308821141516</v>
      </c>
      <c r="X150" s="14">
        <v>31.497329897702368</v>
      </c>
      <c r="Y150" s="14">
        <v>31.88008930746124</v>
      </c>
      <c r="Z150" s="14">
        <v>32.12233454574978</v>
      </c>
      <c r="AA150" s="27"/>
    </row>
    <row r="151" spans="1:27" ht="35" customHeight="1" x14ac:dyDescent="0.3">
      <c r="A151" s="10" t="s">
        <v>42</v>
      </c>
      <c r="B151" s="11" t="s">
        <v>24</v>
      </c>
      <c r="C151" s="11" t="s">
        <v>2</v>
      </c>
      <c r="D151" s="11" t="s">
        <v>25</v>
      </c>
      <c r="E151" s="10" t="s">
        <v>26</v>
      </c>
      <c r="F151" s="16">
        <v>400000</v>
      </c>
      <c r="G151" s="16">
        <v>20000</v>
      </c>
      <c r="H151" s="17" t="s">
        <v>130</v>
      </c>
      <c r="I151" s="11" t="s">
        <v>6</v>
      </c>
      <c r="J151" s="12" t="s">
        <v>122</v>
      </c>
      <c r="K151" s="12" t="s">
        <v>8</v>
      </c>
      <c r="L151" s="10" t="s">
        <v>42</v>
      </c>
      <c r="M151" s="13">
        <v>31.558399999999995</v>
      </c>
      <c r="N151" s="12">
        <f t="shared" si="2"/>
        <v>9</v>
      </c>
      <c r="O151" s="22">
        <v>0.2286</v>
      </c>
      <c r="P151" s="14">
        <v>33.090901145509825</v>
      </c>
      <c r="Q151" s="32">
        <v>33.061778384520039</v>
      </c>
      <c r="R151" s="33">
        <v>33.114484895290161</v>
      </c>
      <c r="S151" s="34">
        <v>33.141761319210126</v>
      </c>
      <c r="T151" s="14">
        <v>33.108945884080718</v>
      </c>
      <c r="U151" s="14">
        <v>33.172730417269712</v>
      </c>
      <c r="V151" s="14">
        <v>33.186663849573762</v>
      </c>
      <c r="W151" s="14">
        <v>33.290230534044184</v>
      </c>
      <c r="X151" s="14">
        <v>33.453889077563986</v>
      </c>
      <c r="Y151" s="14">
        <v>33.860598658605539</v>
      </c>
      <c r="Z151" s="14">
        <v>34.118001760558585</v>
      </c>
      <c r="AA151" s="27"/>
    </row>
    <row r="152" spans="1:27" ht="35" customHeight="1" x14ac:dyDescent="0.3">
      <c r="A152" s="10" t="s">
        <v>42</v>
      </c>
      <c r="B152" s="11" t="s">
        <v>24</v>
      </c>
      <c r="C152" s="11" t="s">
        <v>2</v>
      </c>
      <c r="D152" s="11" t="s">
        <v>25</v>
      </c>
      <c r="E152" s="10" t="s">
        <v>26</v>
      </c>
      <c r="F152" s="16">
        <v>400000</v>
      </c>
      <c r="G152" s="16">
        <v>20000</v>
      </c>
      <c r="H152" s="11" t="s">
        <v>95</v>
      </c>
      <c r="I152" s="11" t="s">
        <v>127</v>
      </c>
      <c r="J152" s="12" t="s">
        <v>96</v>
      </c>
      <c r="K152" s="12" t="s">
        <v>8</v>
      </c>
      <c r="L152" s="10" t="s">
        <v>42</v>
      </c>
      <c r="M152" s="13">
        <v>23.72</v>
      </c>
      <c r="N152" s="12">
        <f t="shared" si="2"/>
        <v>10</v>
      </c>
      <c r="O152" s="22">
        <v>0.2286</v>
      </c>
      <c r="P152" s="14">
        <v>24.928641293965882</v>
      </c>
      <c r="Q152" s="32">
        <v>24.906751974777407</v>
      </c>
      <c r="R152" s="33">
        <v>24.946367368316601</v>
      </c>
      <c r="S152" s="34">
        <v>24.966868939225826</v>
      </c>
      <c r="T152" s="14">
        <v>24.942204123478842</v>
      </c>
      <c r="U152" s="14">
        <v>24.990146006693546</v>
      </c>
      <c r="V152" s="14">
        <v>25.000618686368433</v>
      </c>
      <c r="W152" s="14">
        <v>25.078461725167568</v>
      </c>
      <c r="X152" s="14">
        <v>25.201471150622901</v>
      </c>
      <c r="Y152" s="14">
        <v>25.507163177541432</v>
      </c>
      <c r="Z152" s="14">
        <v>25.700633111959085</v>
      </c>
      <c r="AA152" s="27"/>
    </row>
    <row r="153" spans="1:27" ht="35" customHeight="1" x14ac:dyDescent="0.3">
      <c r="A153" s="10" t="s">
        <v>43</v>
      </c>
      <c r="B153" s="11" t="s">
        <v>30</v>
      </c>
      <c r="C153" s="10" t="s">
        <v>2</v>
      </c>
      <c r="D153" s="10" t="s">
        <v>25</v>
      </c>
      <c r="E153" s="10" t="s">
        <v>31</v>
      </c>
      <c r="F153" s="10">
        <v>500000</v>
      </c>
      <c r="G153" s="10">
        <v>20000</v>
      </c>
      <c r="H153" s="11" t="s">
        <v>102</v>
      </c>
      <c r="I153" s="11" t="s">
        <v>103</v>
      </c>
      <c r="J153" s="12" t="s">
        <v>104</v>
      </c>
      <c r="K153" s="12" t="s">
        <v>8</v>
      </c>
      <c r="L153" s="10" t="s">
        <v>43</v>
      </c>
      <c r="M153" s="13">
        <v>13.8195</v>
      </c>
      <c r="N153" s="12">
        <f t="shared" si="2"/>
        <v>1</v>
      </c>
      <c r="O153" s="22">
        <v>0.2286</v>
      </c>
      <c r="P153" s="14">
        <v>14.619081478160268</v>
      </c>
      <c r="Q153" s="32">
        <v>14.606328550397825</v>
      </c>
      <c r="R153" s="33">
        <v>14.629408859462533</v>
      </c>
      <c r="S153" s="34">
        <v>14.64135327173825</v>
      </c>
      <c r="T153" s="14">
        <v>14.626983313002354</v>
      </c>
      <c r="U153" s="14">
        <v>14.654914714987415</v>
      </c>
      <c r="V153" s="14">
        <v>14.661016198830884</v>
      </c>
      <c r="W153" s="14">
        <v>14.706368301473574</v>
      </c>
      <c r="X153" s="14">
        <v>14.778034775127875</v>
      </c>
      <c r="Y153" s="14">
        <v>14.956133888365674</v>
      </c>
      <c r="Z153" s="14">
        <v>15.068851331817816</v>
      </c>
      <c r="AA153" s="27"/>
    </row>
    <row r="154" spans="1:27" ht="35" customHeight="1" x14ac:dyDescent="0.3">
      <c r="A154" s="10" t="s">
        <v>43</v>
      </c>
      <c r="B154" s="11" t="s">
        <v>30</v>
      </c>
      <c r="C154" s="11" t="s">
        <v>2</v>
      </c>
      <c r="D154" s="11" t="s">
        <v>25</v>
      </c>
      <c r="E154" s="10" t="s">
        <v>31</v>
      </c>
      <c r="F154" s="19">
        <v>500000</v>
      </c>
      <c r="G154" s="16">
        <v>20000</v>
      </c>
      <c r="H154" s="11" t="s">
        <v>123</v>
      </c>
      <c r="I154" s="11" t="s">
        <v>124</v>
      </c>
      <c r="J154" s="12" t="s">
        <v>122</v>
      </c>
      <c r="K154" s="12" t="s">
        <v>8</v>
      </c>
      <c r="L154" s="10" t="s">
        <v>43</v>
      </c>
      <c r="M154" s="13">
        <v>20.996740750000001</v>
      </c>
      <c r="N154" s="12">
        <f t="shared" si="2"/>
        <v>2</v>
      </c>
      <c r="O154" s="22">
        <v>0.2286</v>
      </c>
      <c r="P154" s="14">
        <v>22.092864905720752</v>
      </c>
      <c r="Q154" s="32">
        <v>22.073488667938527</v>
      </c>
      <c r="R154" s="33">
        <v>22.108555874846267</v>
      </c>
      <c r="S154" s="34">
        <v>22.126703689742925</v>
      </c>
      <c r="T154" s="14">
        <v>22.104870606189554</v>
      </c>
      <c r="U154" s="14">
        <v>22.147308350410718</v>
      </c>
      <c r="V154" s="14">
        <v>22.156578676721487</v>
      </c>
      <c r="W154" s="14">
        <v>22.225484667651401</v>
      </c>
      <c r="X154" s="14">
        <v>22.334371557031332</v>
      </c>
      <c r="Y154" s="14">
        <v>22.604967519870726</v>
      </c>
      <c r="Z154" s="14">
        <v>22.776225448027851</v>
      </c>
      <c r="AA154" s="27"/>
    </row>
    <row r="155" spans="1:27" ht="35" customHeight="1" x14ac:dyDescent="0.3">
      <c r="A155" s="10" t="s">
        <v>43</v>
      </c>
      <c r="B155" s="11" t="s">
        <v>30</v>
      </c>
      <c r="C155" s="11" t="s">
        <v>2</v>
      </c>
      <c r="D155" s="11" t="s">
        <v>25</v>
      </c>
      <c r="E155" s="10" t="s">
        <v>31</v>
      </c>
      <c r="F155" s="19">
        <v>500000</v>
      </c>
      <c r="G155" s="16">
        <v>20000</v>
      </c>
      <c r="H155" s="17" t="s">
        <v>120</v>
      </c>
      <c r="I155" s="11" t="s">
        <v>134</v>
      </c>
      <c r="J155" s="12" t="s">
        <v>122</v>
      </c>
      <c r="K155" s="12" t="s">
        <v>8</v>
      </c>
      <c r="L155" s="10" t="s">
        <v>43</v>
      </c>
      <c r="M155" s="13">
        <v>21.2</v>
      </c>
      <c r="N155" s="12">
        <f t="shared" si="2"/>
        <v>3</v>
      </c>
      <c r="O155" s="22">
        <v>0.2286</v>
      </c>
      <c r="P155" s="14">
        <v>22.304522235753659</v>
      </c>
      <c r="Q155" s="32">
        <v>22.284958426023653</v>
      </c>
      <c r="R155" s="33">
        <v>22.320365101530857</v>
      </c>
      <c r="S155" s="34">
        <v>22.338688596609927</v>
      </c>
      <c r="T155" s="14">
        <v>22.31664415757805</v>
      </c>
      <c r="U155" s="14">
        <v>22.359492720990858</v>
      </c>
      <c r="V155" s="14">
        <v>22.368852788828448</v>
      </c>
      <c r="W155" s="14">
        <v>22.438425825191921</v>
      </c>
      <c r="X155" s="14">
        <v>22.548366795666333</v>
      </c>
      <c r="Y155" s="14">
        <v>22.821582266605322</v>
      </c>
      <c r="Z155" s="14">
        <v>22.994498059592438</v>
      </c>
      <c r="AA155" s="27"/>
    </row>
    <row r="156" spans="1:27" ht="35" customHeight="1" x14ac:dyDescent="0.3">
      <c r="A156" s="10" t="s">
        <v>43</v>
      </c>
      <c r="B156" s="11" t="s">
        <v>30</v>
      </c>
      <c r="C156" s="11" t="s">
        <v>2</v>
      </c>
      <c r="D156" s="11" t="s">
        <v>25</v>
      </c>
      <c r="E156" s="10" t="s">
        <v>31</v>
      </c>
      <c r="F156" s="19">
        <v>500000</v>
      </c>
      <c r="G156" s="16">
        <v>20000</v>
      </c>
      <c r="H156" s="17" t="s">
        <v>131</v>
      </c>
      <c r="I156" s="11" t="s">
        <v>135</v>
      </c>
      <c r="J156" s="12" t="s">
        <v>136</v>
      </c>
      <c r="K156" s="12" t="s">
        <v>8</v>
      </c>
      <c r="L156" s="10" t="s">
        <v>43</v>
      </c>
      <c r="M156" s="13">
        <v>22.572545000000005</v>
      </c>
      <c r="N156" s="12">
        <f t="shared" si="2"/>
        <v>4</v>
      </c>
      <c r="O156" s="22">
        <v>0.2286</v>
      </c>
      <c r="P156" s="14">
        <v>23.733776796370293</v>
      </c>
      <c r="Q156" s="32">
        <v>23.712946372997557</v>
      </c>
      <c r="R156" s="33">
        <v>23.750645371874295</v>
      </c>
      <c r="S156" s="34">
        <v>23.770155179290782</v>
      </c>
      <c r="T156" s="14">
        <v>23.746683524005558</v>
      </c>
      <c r="U156" s="14">
        <v>23.792306218619757</v>
      </c>
      <c r="V156" s="14">
        <v>23.80227228241537</v>
      </c>
      <c r="W156" s="14">
        <v>23.876349664212594</v>
      </c>
      <c r="X156" s="14">
        <v>23.993408508711525</v>
      </c>
      <c r="Y156" s="14">
        <v>24.284312683827871</v>
      </c>
      <c r="Z156" s="14">
        <v>24.468423510168073</v>
      </c>
      <c r="AA156" s="27"/>
    </row>
    <row r="157" spans="1:27" ht="35" customHeight="1" x14ac:dyDescent="0.3">
      <c r="A157" s="10" t="s">
        <v>43</v>
      </c>
      <c r="B157" s="11" t="s">
        <v>30</v>
      </c>
      <c r="C157" s="11" t="s">
        <v>2</v>
      </c>
      <c r="D157" s="11" t="s">
        <v>25</v>
      </c>
      <c r="E157" s="10" t="s">
        <v>31</v>
      </c>
      <c r="F157" s="19">
        <v>500000</v>
      </c>
      <c r="G157" s="16">
        <v>20000</v>
      </c>
      <c r="H157" s="17" t="s">
        <v>5</v>
      </c>
      <c r="I157" s="11" t="s">
        <v>6</v>
      </c>
      <c r="J157" s="12" t="s">
        <v>7</v>
      </c>
      <c r="K157" s="12" t="s">
        <v>8</v>
      </c>
      <c r="L157" s="10" t="s">
        <v>43</v>
      </c>
      <c r="M157" s="13">
        <v>27.003544999999995</v>
      </c>
      <c r="N157" s="12">
        <f t="shared" si="2"/>
        <v>5</v>
      </c>
      <c r="O157" s="22">
        <v>0.2286</v>
      </c>
      <c r="P157" s="14">
        <v>28.347852807060118</v>
      </c>
      <c r="Q157" s="32">
        <v>28.322933362889568</v>
      </c>
      <c r="R157" s="33">
        <v>28.368032690972548</v>
      </c>
      <c r="S157" s="34">
        <v>28.391372281723726</v>
      </c>
      <c r="T157" s="14">
        <v>28.363293130714435</v>
      </c>
      <c r="U157" s="14">
        <v>28.417871579313637</v>
      </c>
      <c r="V157" s="14">
        <v>28.429793985589836</v>
      </c>
      <c r="W157" s="14">
        <v>28.518412788336423</v>
      </c>
      <c r="X157" s="14">
        <v>28.658450332843472</v>
      </c>
      <c r="Y157" s="14">
        <v>29.006459118890511</v>
      </c>
      <c r="Z157" s="14">
        <v>29.226710977246086</v>
      </c>
      <c r="AA157" s="27"/>
    </row>
    <row r="158" spans="1:27" ht="35" customHeight="1" x14ac:dyDescent="0.3">
      <c r="A158" s="10" t="s">
        <v>43</v>
      </c>
      <c r="B158" s="11" t="s">
        <v>30</v>
      </c>
      <c r="C158" s="11" t="s">
        <v>2</v>
      </c>
      <c r="D158" s="11" t="s">
        <v>25</v>
      </c>
      <c r="E158" s="10" t="s">
        <v>31</v>
      </c>
      <c r="F158" s="19">
        <v>500000</v>
      </c>
      <c r="G158" s="16">
        <v>20000</v>
      </c>
      <c r="H158" s="17" t="s">
        <v>125</v>
      </c>
      <c r="I158" s="11" t="s">
        <v>126</v>
      </c>
      <c r="J158" s="12" t="s">
        <v>122</v>
      </c>
      <c r="K158" s="12" t="s">
        <v>8</v>
      </c>
      <c r="L158" s="10" t="s">
        <v>43</v>
      </c>
      <c r="M158" s="13">
        <v>28.07</v>
      </c>
      <c r="N158" s="12">
        <f t="shared" si="2"/>
        <v>6</v>
      </c>
      <c r="O158" s="22">
        <v>0.2286</v>
      </c>
      <c r="P158" s="14">
        <v>29.458370620641752</v>
      </c>
      <c r="Q158" s="32">
        <v>29.432467029173768</v>
      </c>
      <c r="R158" s="33">
        <v>29.479347471696752</v>
      </c>
      <c r="S158" s="34">
        <v>29.503608816360408</v>
      </c>
      <c r="T158" s="14">
        <v>29.474420731283768</v>
      </c>
      <c r="U158" s="14">
        <v>29.531154654632708</v>
      </c>
      <c r="V158" s="14">
        <v>29.543547914264835</v>
      </c>
      <c r="W158" s="14">
        <v>29.635666552506471</v>
      </c>
      <c r="X158" s="14">
        <v>29.781234620488394</v>
      </c>
      <c r="Y158" s="14">
        <v>30.142987369038273</v>
      </c>
      <c r="Z158" s="14">
        <v>30.371937666639607</v>
      </c>
      <c r="AA158" s="27"/>
    </row>
    <row r="159" spans="1:27" ht="35" customHeight="1" x14ac:dyDescent="0.3">
      <c r="A159" s="10" t="s">
        <v>43</v>
      </c>
      <c r="B159" s="11" t="s">
        <v>30</v>
      </c>
      <c r="C159" s="11" t="s">
        <v>2</v>
      </c>
      <c r="D159" s="11" t="s">
        <v>25</v>
      </c>
      <c r="E159" s="10" t="s">
        <v>31</v>
      </c>
      <c r="F159" s="19">
        <v>500000</v>
      </c>
      <c r="G159" s="16">
        <v>20000</v>
      </c>
      <c r="H159" s="17" t="s">
        <v>128</v>
      </c>
      <c r="I159" s="11" t="s">
        <v>124</v>
      </c>
      <c r="J159" s="12" t="s">
        <v>129</v>
      </c>
      <c r="K159" s="12" t="s">
        <v>8</v>
      </c>
      <c r="L159" s="10" t="s">
        <v>43</v>
      </c>
      <c r="M159" s="18">
        <v>28.221</v>
      </c>
      <c r="N159" s="12">
        <f t="shared" si="2"/>
        <v>7</v>
      </c>
      <c r="O159" s="22">
        <v>0.2286</v>
      </c>
      <c r="P159" s="14">
        <v>29.61560950071717</v>
      </c>
      <c r="Q159" s="32">
        <v>29.589566563245924</v>
      </c>
      <c r="R159" s="33">
        <v>29.636699194825585</v>
      </c>
      <c r="S159" s="34">
        <v>29.661091051175887</v>
      </c>
      <c r="T159" s="14">
        <v>29.631745951462751</v>
      </c>
      <c r="U159" s="14">
        <v>29.688785069768073</v>
      </c>
      <c r="V159" s="14">
        <v>29.701244997807912</v>
      </c>
      <c r="W159" s="14">
        <v>29.79385917984629</v>
      </c>
      <c r="X159" s="14">
        <v>29.9402103179481</v>
      </c>
      <c r="Y159" s="14">
        <v>30.303909082352309</v>
      </c>
      <c r="Z159" s="14">
        <v>30.534090997158405</v>
      </c>
      <c r="AA159" s="27"/>
    </row>
    <row r="160" spans="1:27" ht="35" customHeight="1" x14ac:dyDescent="0.3">
      <c r="A160" s="10" t="s">
        <v>43</v>
      </c>
      <c r="B160" s="11" t="s">
        <v>30</v>
      </c>
      <c r="C160" s="11" t="s">
        <v>2</v>
      </c>
      <c r="D160" s="11" t="s">
        <v>25</v>
      </c>
      <c r="E160" s="10" t="s">
        <v>31</v>
      </c>
      <c r="F160" s="19">
        <v>500000</v>
      </c>
      <c r="G160" s="16">
        <v>20000</v>
      </c>
      <c r="H160" s="17" t="s">
        <v>99</v>
      </c>
      <c r="I160" s="11" t="s">
        <v>100</v>
      </c>
      <c r="J160" s="12" t="s">
        <v>101</v>
      </c>
      <c r="K160" s="12" t="s">
        <v>8</v>
      </c>
      <c r="L160" s="10" t="s">
        <v>43</v>
      </c>
      <c r="M160" s="13">
        <v>29.7</v>
      </c>
      <c r="N160" s="12">
        <f t="shared" si="2"/>
        <v>8</v>
      </c>
      <c r="O160" s="22">
        <v>0.2286</v>
      </c>
      <c r="P160" s="14">
        <v>31.155717471786964</v>
      </c>
      <c r="Q160" s="32">
        <v>31.128309681740689</v>
      </c>
      <c r="R160" s="33">
        <v>31.177912429974839</v>
      </c>
      <c r="S160" s="34">
        <v>31.203582609401646</v>
      </c>
      <c r="T160" s="14">
        <v>31.172699598116427</v>
      </c>
      <c r="U160" s="14">
        <v>31.232728010067387</v>
      </c>
      <c r="V160" s="14">
        <v>31.245840935292687</v>
      </c>
      <c r="W160" s="14">
        <v>31.343308821141516</v>
      </c>
      <c r="X160" s="14">
        <v>31.497329897702368</v>
      </c>
      <c r="Y160" s="14">
        <v>31.88008930746124</v>
      </c>
      <c r="Z160" s="14">
        <v>32.12233454574978</v>
      </c>
      <c r="AA160" s="27"/>
    </row>
    <row r="161" spans="1:27" ht="35" customHeight="1" x14ac:dyDescent="0.3">
      <c r="A161" s="10" t="s">
        <v>43</v>
      </c>
      <c r="B161" s="11" t="s">
        <v>30</v>
      </c>
      <c r="C161" s="11" t="s">
        <v>2</v>
      </c>
      <c r="D161" s="11" t="s">
        <v>25</v>
      </c>
      <c r="E161" s="10" t="s">
        <v>31</v>
      </c>
      <c r="F161" s="19">
        <v>500000</v>
      </c>
      <c r="G161" s="16">
        <v>20000</v>
      </c>
      <c r="H161" s="17" t="s">
        <v>130</v>
      </c>
      <c r="I161" s="11" t="s">
        <v>6</v>
      </c>
      <c r="J161" s="12" t="s">
        <v>122</v>
      </c>
      <c r="K161" s="12" t="s">
        <v>8</v>
      </c>
      <c r="L161" s="10" t="s">
        <v>43</v>
      </c>
      <c r="M161" s="13">
        <v>31.558399999999995</v>
      </c>
      <c r="N161" s="12">
        <f t="shared" si="2"/>
        <v>9</v>
      </c>
      <c r="O161" s="22">
        <v>0.2286</v>
      </c>
      <c r="P161" s="14">
        <v>33.090901145509825</v>
      </c>
      <c r="Q161" s="32">
        <v>33.061778384520039</v>
      </c>
      <c r="R161" s="33">
        <v>33.114484895290161</v>
      </c>
      <c r="S161" s="34">
        <v>33.141761319210126</v>
      </c>
      <c r="T161" s="14">
        <v>33.108945884080718</v>
      </c>
      <c r="U161" s="14">
        <v>33.172730417269712</v>
      </c>
      <c r="V161" s="14">
        <v>33.186663849573762</v>
      </c>
      <c r="W161" s="14">
        <v>33.290230534044184</v>
      </c>
      <c r="X161" s="14">
        <v>33.453889077563986</v>
      </c>
      <c r="Y161" s="14">
        <v>33.860598658605539</v>
      </c>
      <c r="Z161" s="14">
        <v>34.118001760558585</v>
      </c>
      <c r="AA161" s="27"/>
    </row>
    <row r="162" spans="1:27" ht="35" customHeight="1" x14ac:dyDescent="0.3">
      <c r="A162" s="10" t="s">
        <v>43</v>
      </c>
      <c r="B162" s="11" t="s">
        <v>30</v>
      </c>
      <c r="C162" s="11" t="s">
        <v>2</v>
      </c>
      <c r="D162" s="11" t="s">
        <v>25</v>
      </c>
      <c r="E162" s="10" t="s">
        <v>31</v>
      </c>
      <c r="F162" s="19">
        <v>500000</v>
      </c>
      <c r="G162" s="16">
        <v>20000</v>
      </c>
      <c r="H162" s="11" t="s">
        <v>95</v>
      </c>
      <c r="I162" s="11" t="s">
        <v>127</v>
      </c>
      <c r="J162" s="12" t="s">
        <v>96</v>
      </c>
      <c r="K162" s="12" t="s">
        <v>8</v>
      </c>
      <c r="L162" s="10" t="s">
        <v>43</v>
      </c>
      <c r="M162" s="13">
        <v>23.72</v>
      </c>
      <c r="N162" s="12">
        <f t="shared" si="2"/>
        <v>10</v>
      </c>
      <c r="O162" s="22">
        <v>0.2286</v>
      </c>
      <c r="P162" s="14">
        <v>24.928641293965882</v>
      </c>
      <c r="Q162" s="32">
        <v>24.906751974777407</v>
      </c>
      <c r="R162" s="33">
        <v>24.946367368316601</v>
      </c>
      <c r="S162" s="34">
        <v>24.966868939225826</v>
      </c>
      <c r="T162" s="14">
        <v>24.942204123478842</v>
      </c>
      <c r="U162" s="14">
        <v>24.990146006693546</v>
      </c>
      <c r="V162" s="14">
        <v>25.000618686368433</v>
      </c>
      <c r="W162" s="14">
        <v>25.078461725167568</v>
      </c>
      <c r="X162" s="14">
        <v>25.201471150622901</v>
      </c>
      <c r="Y162" s="14">
        <v>25.507163177541432</v>
      </c>
      <c r="Z162" s="14">
        <v>25.700633111959085</v>
      </c>
      <c r="AA162" s="27"/>
    </row>
    <row r="163" spans="1:27" ht="35" customHeight="1" x14ac:dyDescent="0.3">
      <c r="A163" s="10" t="s">
        <v>77</v>
      </c>
      <c r="B163" s="11" t="s">
        <v>78</v>
      </c>
      <c r="C163" s="10" t="s">
        <v>2</v>
      </c>
      <c r="D163" s="10" t="s">
        <v>46</v>
      </c>
      <c r="E163" s="10" t="s">
        <v>47</v>
      </c>
      <c r="F163" s="10">
        <v>20000</v>
      </c>
      <c r="G163" s="10">
        <v>2000</v>
      </c>
      <c r="H163" s="11" t="s">
        <v>102</v>
      </c>
      <c r="I163" s="11" t="s">
        <v>103</v>
      </c>
      <c r="J163" s="12" t="s">
        <v>104</v>
      </c>
      <c r="K163" s="12" t="s">
        <v>8</v>
      </c>
      <c r="L163" s="10" t="s">
        <v>77</v>
      </c>
      <c r="M163" s="13">
        <v>13.935499999999999</v>
      </c>
      <c r="N163" s="12">
        <f t="shared" si="2"/>
        <v>1</v>
      </c>
      <c r="O163" s="22">
        <v>0.2286</v>
      </c>
      <c r="P163" s="14">
        <v>14.73987426020496</v>
      </c>
      <c r="Q163" s="32">
        <v>14.727014285181729</v>
      </c>
      <c r="R163" s="33">
        <v>14.750288328886004</v>
      </c>
      <c r="S163" s="34">
        <v>14.762333001795172</v>
      </c>
      <c r="T163" s="14">
        <v>14.747842422543821</v>
      </c>
      <c r="U163" s="14">
        <v>14.776008278932462</v>
      </c>
      <c r="V163" s="14">
        <v>14.782160978241457</v>
      </c>
      <c r="W163" s="14">
        <v>14.827893763535947</v>
      </c>
      <c r="X163" s="14">
        <v>14.900161800990956</v>
      </c>
      <c r="Y163" s="14">
        <v>15.079755866805591</v>
      </c>
      <c r="Z163" s="14">
        <v>15.193419453275963</v>
      </c>
      <c r="AA163" s="27"/>
    </row>
    <row r="164" spans="1:27" ht="35" customHeight="1" x14ac:dyDescent="0.3">
      <c r="A164" s="10" t="s">
        <v>77</v>
      </c>
      <c r="B164" s="11" t="s">
        <v>78</v>
      </c>
      <c r="C164" s="11" t="s">
        <v>2</v>
      </c>
      <c r="D164" s="11" t="s">
        <v>46</v>
      </c>
      <c r="E164" s="10" t="s">
        <v>47</v>
      </c>
      <c r="F164" s="16">
        <v>20000</v>
      </c>
      <c r="G164" s="16">
        <v>2000</v>
      </c>
      <c r="H164" s="11" t="s">
        <v>123</v>
      </c>
      <c r="I164" s="11" t="s">
        <v>124</v>
      </c>
      <c r="J164" s="12" t="s">
        <v>122</v>
      </c>
      <c r="K164" s="12" t="s">
        <v>8</v>
      </c>
      <c r="L164" s="10" t="s">
        <v>77</v>
      </c>
      <c r="M164" s="13">
        <v>18.701529999999998</v>
      </c>
      <c r="N164" s="12">
        <f t="shared" si="2"/>
        <v>2</v>
      </c>
      <c r="O164" s="22">
        <v>0.2286</v>
      </c>
      <c r="P164" s="14">
        <v>19.702822734415758</v>
      </c>
      <c r="Q164" s="32">
        <v>19.685564565803499</v>
      </c>
      <c r="R164" s="33">
        <v>19.716798481095868</v>
      </c>
      <c r="S164" s="34">
        <v>19.73296250906408</v>
      </c>
      <c r="T164" s="14">
        <v>19.713516059163712</v>
      </c>
      <c r="U164" s="14">
        <v>19.751314818320388</v>
      </c>
      <c r="V164" s="14">
        <v>19.759571780087686</v>
      </c>
      <c r="W164" s="14">
        <v>19.820945470028374</v>
      </c>
      <c r="X164" s="14">
        <v>19.917929637837634</v>
      </c>
      <c r="Y164" s="14">
        <v>20.158946021150349</v>
      </c>
      <c r="Z164" s="14">
        <v>20.311483280113666</v>
      </c>
      <c r="AA164" s="27"/>
    </row>
    <row r="165" spans="1:27" ht="35" customHeight="1" x14ac:dyDescent="0.3">
      <c r="A165" s="10" t="s">
        <v>77</v>
      </c>
      <c r="B165" s="11" t="s">
        <v>78</v>
      </c>
      <c r="C165" s="11" t="s">
        <v>2</v>
      </c>
      <c r="D165" s="11" t="s">
        <v>46</v>
      </c>
      <c r="E165" s="10" t="s">
        <v>47</v>
      </c>
      <c r="F165" s="20">
        <v>20000</v>
      </c>
      <c r="G165" s="16">
        <v>2000</v>
      </c>
      <c r="H165" s="17" t="s">
        <v>120</v>
      </c>
      <c r="I165" s="11" t="s">
        <v>121</v>
      </c>
      <c r="J165" s="12" t="s">
        <v>122</v>
      </c>
      <c r="K165" s="12" t="s">
        <v>8</v>
      </c>
      <c r="L165" s="10" t="s">
        <v>77</v>
      </c>
      <c r="M165" s="13">
        <v>19.95</v>
      </c>
      <c r="N165" s="12">
        <f t="shared" si="2"/>
        <v>3</v>
      </c>
      <c r="O165" s="22">
        <v>0.2286</v>
      </c>
      <c r="P165" s="14">
        <v>21.002875877513464</v>
      </c>
      <c r="Q165" s="32">
        <v>20.984465594300563</v>
      </c>
      <c r="R165" s="33">
        <v>21.017784612053802</v>
      </c>
      <c r="S165" s="34">
        <v>21.035027712375854</v>
      </c>
      <c r="T165" s="14">
        <v>21.014283063381235</v>
      </c>
      <c r="U165" s="14">
        <v>21.054605178479608</v>
      </c>
      <c r="V165" s="14">
        <v>21.063413355524887</v>
      </c>
      <c r="W165" s="14">
        <v>21.128884208140512</v>
      </c>
      <c r="X165" s="14">
        <v>21.232342810072801</v>
      </c>
      <c r="Y165" s="14">
        <v>21.489448878244165</v>
      </c>
      <c r="Z165" s="14">
        <v>21.652169164569298</v>
      </c>
      <c r="AA165" s="27"/>
    </row>
    <row r="166" spans="1:27" ht="35" customHeight="1" x14ac:dyDescent="0.3">
      <c r="A166" s="10" t="s">
        <v>77</v>
      </c>
      <c r="B166" s="11" t="s">
        <v>78</v>
      </c>
      <c r="C166" s="11" t="s">
        <v>2</v>
      </c>
      <c r="D166" s="11" t="s">
        <v>46</v>
      </c>
      <c r="E166" s="10" t="s">
        <v>47</v>
      </c>
      <c r="F166" s="16">
        <v>20000</v>
      </c>
      <c r="G166" s="16">
        <v>2000</v>
      </c>
      <c r="H166" s="17" t="s">
        <v>125</v>
      </c>
      <c r="I166" s="11" t="s">
        <v>126</v>
      </c>
      <c r="J166" s="12" t="s">
        <v>122</v>
      </c>
      <c r="K166" s="12" t="s">
        <v>8</v>
      </c>
      <c r="L166" s="10" t="s">
        <v>77</v>
      </c>
      <c r="M166" s="13">
        <v>22.86</v>
      </c>
      <c r="N166" s="12">
        <f t="shared" si="2"/>
        <v>4</v>
      </c>
      <c r="O166" s="22">
        <v>0.2286</v>
      </c>
      <c r="P166" s="14">
        <v>24.033108599496632</v>
      </c>
      <c r="Q166" s="32">
        <v>24.01201290655192</v>
      </c>
      <c r="R166" s="33">
        <v>24.050191991556385</v>
      </c>
      <c r="S166" s="34">
        <v>24.069950250872779</v>
      </c>
      <c r="T166" s="14">
        <v>24.04617969067143</v>
      </c>
      <c r="U166" s="14">
        <v>24.092383377445806</v>
      </c>
      <c r="V166" s="14">
        <v>24.102476356255583</v>
      </c>
      <c r="W166" s="14">
        <v>24.177497092636198</v>
      </c>
      <c r="X166" s="14">
        <v>24.296046648534549</v>
      </c>
      <c r="Y166" s="14">
        <v>24.590655406348951</v>
      </c>
      <c r="Z166" s="14">
        <v>24.777110832183165</v>
      </c>
      <c r="AA166" s="27"/>
    </row>
    <row r="167" spans="1:27" ht="35" customHeight="1" x14ac:dyDescent="0.3">
      <c r="A167" s="10" t="s">
        <v>77</v>
      </c>
      <c r="B167" s="11" t="s">
        <v>78</v>
      </c>
      <c r="C167" s="11" t="s">
        <v>2</v>
      </c>
      <c r="D167" s="11" t="s">
        <v>46</v>
      </c>
      <c r="E167" s="10" t="s">
        <v>47</v>
      </c>
      <c r="F167" s="16">
        <v>20000</v>
      </c>
      <c r="G167" s="16">
        <v>2000</v>
      </c>
      <c r="H167" s="17" t="s">
        <v>5</v>
      </c>
      <c r="I167" s="11" t="s">
        <v>6</v>
      </c>
      <c r="J167" s="12" t="s">
        <v>7</v>
      </c>
      <c r="K167" s="12" t="s">
        <v>8</v>
      </c>
      <c r="L167" s="10" t="s">
        <v>77</v>
      </c>
      <c r="M167" s="13">
        <v>27.003544999999995</v>
      </c>
      <c r="N167" s="12">
        <f t="shared" si="2"/>
        <v>5</v>
      </c>
      <c r="O167" s="22">
        <v>0.2286</v>
      </c>
      <c r="P167" s="14">
        <v>28.347852807060118</v>
      </c>
      <c r="Q167" s="32">
        <v>28.322933362889568</v>
      </c>
      <c r="R167" s="33">
        <v>28.368032690972548</v>
      </c>
      <c r="S167" s="34">
        <v>28.391372281723726</v>
      </c>
      <c r="T167" s="14">
        <v>28.363293130714435</v>
      </c>
      <c r="U167" s="14">
        <v>28.417871579313637</v>
      </c>
      <c r="V167" s="14">
        <v>28.429793985589836</v>
      </c>
      <c r="W167" s="14">
        <v>28.518412788336423</v>
      </c>
      <c r="X167" s="14">
        <v>28.658450332843472</v>
      </c>
      <c r="Y167" s="14">
        <v>29.006459118890511</v>
      </c>
      <c r="Z167" s="14">
        <v>29.226710977246086</v>
      </c>
      <c r="AA167" s="27"/>
    </row>
    <row r="168" spans="1:27" ht="35" customHeight="1" x14ac:dyDescent="0.3">
      <c r="A168" s="10" t="s">
        <v>77</v>
      </c>
      <c r="B168" s="11" t="s">
        <v>78</v>
      </c>
      <c r="C168" s="11" t="s">
        <v>2</v>
      </c>
      <c r="D168" s="11" t="s">
        <v>46</v>
      </c>
      <c r="E168" s="10" t="s">
        <v>47</v>
      </c>
      <c r="F168" s="16">
        <v>20000</v>
      </c>
      <c r="G168" s="16">
        <v>2000</v>
      </c>
      <c r="H168" s="17" t="s">
        <v>128</v>
      </c>
      <c r="I168" s="11" t="s">
        <v>124</v>
      </c>
      <c r="J168" s="12" t="s">
        <v>129</v>
      </c>
      <c r="K168" s="12" t="s">
        <v>8</v>
      </c>
      <c r="L168" s="10" t="s">
        <v>77</v>
      </c>
      <c r="M168" s="18">
        <v>28.335999999999999</v>
      </c>
      <c r="N168" s="12">
        <f t="shared" si="2"/>
        <v>6</v>
      </c>
      <c r="O168" s="22">
        <v>0.2286</v>
      </c>
      <c r="P168" s="14">
        <v>29.735360965675262</v>
      </c>
      <c r="Q168" s="32">
        <v>29.709211903764444</v>
      </c>
      <c r="R168" s="33">
        <v>29.756536599857469</v>
      </c>
      <c r="S168" s="34">
        <v>29.781027852525423</v>
      </c>
      <c r="T168" s="14">
        <v>29.751563172128854</v>
      </c>
      <c r="U168" s="14">
        <v>29.808834723679105</v>
      </c>
      <c r="V168" s="14">
        <v>29.821345425671836</v>
      </c>
      <c r="W168" s="14">
        <v>29.914337008615014</v>
      </c>
      <c r="X168" s="14">
        <v>30.061284524622696</v>
      </c>
      <c r="Y168" s="14">
        <v>30.426465354081529</v>
      </c>
      <c r="Z168" s="14">
        <v>30.657585255500532</v>
      </c>
      <c r="AA168" s="27"/>
    </row>
    <row r="169" spans="1:27" ht="35" customHeight="1" x14ac:dyDescent="0.3">
      <c r="A169" s="10" t="s">
        <v>77</v>
      </c>
      <c r="B169" s="11" t="s">
        <v>78</v>
      </c>
      <c r="C169" s="11" t="s">
        <v>2</v>
      </c>
      <c r="D169" s="11" t="s">
        <v>46</v>
      </c>
      <c r="E169" s="10" t="s">
        <v>47</v>
      </c>
      <c r="F169" s="16">
        <v>20000</v>
      </c>
      <c r="G169" s="16">
        <v>2000</v>
      </c>
      <c r="H169" s="17" t="s">
        <v>99</v>
      </c>
      <c r="I169" s="11" t="s">
        <v>100</v>
      </c>
      <c r="J169" s="12" t="s">
        <v>101</v>
      </c>
      <c r="K169" s="12" t="s">
        <v>8</v>
      </c>
      <c r="L169" s="10" t="s">
        <v>77</v>
      </c>
      <c r="M169" s="13">
        <v>29.7</v>
      </c>
      <c r="N169" s="12">
        <f t="shared" si="2"/>
        <v>7</v>
      </c>
      <c r="O169" s="22">
        <v>0.2286</v>
      </c>
      <c r="P169" s="14">
        <v>31.155717471786964</v>
      </c>
      <c r="Q169" s="32">
        <v>31.128309681740689</v>
      </c>
      <c r="R169" s="33">
        <v>31.177912429974839</v>
      </c>
      <c r="S169" s="34">
        <v>31.203582609401646</v>
      </c>
      <c r="T169" s="14">
        <v>31.172699598116427</v>
      </c>
      <c r="U169" s="14">
        <v>31.232728010067387</v>
      </c>
      <c r="V169" s="14">
        <v>31.245840935292687</v>
      </c>
      <c r="W169" s="14">
        <v>31.343308821141516</v>
      </c>
      <c r="X169" s="14">
        <v>31.497329897702368</v>
      </c>
      <c r="Y169" s="14">
        <v>31.88008930746124</v>
      </c>
      <c r="Z169" s="14">
        <v>32.12233454574978</v>
      </c>
      <c r="AA169" s="27"/>
    </row>
    <row r="170" spans="1:27" ht="35" customHeight="1" x14ac:dyDescent="0.3">
      <c r="A170" s="10" t="s">
        <v>77</v>
      </c>
      <c r="B170" s="11" t="s">
        <v>78</v>
      </c>
      <c r="C170" s="11" t="s">
        <v>2</v>
      </c>
      <c r="D170" s="11" t="s">
        <v>46</v>
      </c>
      <c r="E170" s="10" t="s">
        <v>47</v>
      </c>
      <c r="F170" s="16">
        <v>20000</v>
      </c>
      <c r="G170" s="16">
        <v>2000</v>
      </c>
      <c r="H170" s="17" t="s">
        <v>130</v>
      </c>
      <c r="I170" s="11" t="s">
        <v>6</v>
      </c>
      <c r="J170" s="12" t="s">
        <v>122</v>
      </c>
      <c r="K170" s="12" t="s">
        <v>8</v>
      </c>
      <c r="L170" s="10" t="s">
        <v>77</v>
      </c>
      <c r="M170" s="13">
        <v>34.377200000000002</v>
      </c>
      <c r="N170" s="12">
        <f t="shared" si="2"/>
        <v>8</v>
      </c>
      <c r="O170" s="22">
        <v>0.2286</v>
      </c>
      <c r="P170" s="14">
        <v>36.026165749195783</v>
      </c>
      <c r="Q170" s="32">
        <v>35.994441739768881</v>
      </c>
      <c r="R170" s="33">
        <v>36.051856002280502</v>
      </c>
      <c r="S170" s="34">
        <v>36.081568759593338</v>
      </c>
      <c r="T170" s="14">
        <v>36.045822245938311</v>
      </c>
      <c r="U170" s="14">
        <v>36.115304021134293</v>
      </c>
      <c r="V170" s="14">
        <v>36.130481989250626</v>
      </c>
      <c r="W170" s="14">
        <v>36.243299262159802</v>
      </c>
      <c r="X170" s="14">
        <v>36.421575806036827</v>
      </c>
      <c r="Y170" s="14">
        <v>36.864612734695498</v>
      </c>
      <c r="Z170" s="14">
        <v>37.145007111991561</v>
      </c>
      <c r="AA170" s="27"/>
    </row>
    <row r="171" spans="1:27" ht="35" customHeight="1" x14ac:dyDescent="0.3">
      <c r="A171" s="10" t="s">
        <v>77</v>
      </c>
      <c r="B171" s="11" t="s">
        <v>78</v>
      </c>
      <c r="C171" s="11" t="s">
        <v>2</v>
      </c>
      <c r="D171" s="11" t="s">
        <v>46</v>
      </c>
      <c r="E171" s="10" t="s">
        <v>47</v>
      </c>
      <c r="F171" s="16">
        <v>20000</v>
      </c>
      <c r="G171" s="16">
        <v>2000</v>
      </c>
      <c r="H171" s="11" t="s">
        <v>95</v>
      </c>
      <c r="I171" s="11" t="s">
        <v>127</v>
      </c>
      <c r="J171" s="12" t="s">
        <v>96</v>
      </c>
      <c r="K171" s="12" t="s">
        <v>8</v>
      </c>
      <c r="L171" s="10" t="s">
        <v>77</v>
      </c>
      <c r="M171" s="13">
        <v>23.72</v>
      </c>
      <c r="N171" s="12">
        <f t="shared" si="2"/>
        <v>9</v>
      </c>
      <c r="O171" s="22">
        <v>0.2286</v>
      </c>
      <c r="P171" s="14">
        <v>24.928641293965882</v>
      </c>
      <c r="Q171" s="32">
        <v>24.906751974777407</v>
      </c>
      <c r="R171" s="33">
        <v>24.946367368316601</v>
      </c>
      <c r="S171" s="34">
        <v>24.966868939225826</v>
      </c>
      <c r="T171" s="14">
        <v>24.942204123478842</v>
      </c>
      <c r="U171" s="14">
        <v>24.990146006693546</v>
      </c>
      <c r="V171" s="14">
        <v>25.000618686368433</v>
      </c>
      <c r="W171" s="14">
        <v>25.078461725167568</v>
      </c>
      <c r="X171" s="14">
        <v>25.201471150622901</v>
      </c>
      <c r="Y171" s="14">
        <v>25.507163177541432</v>
      </c>
      <c r="Z171" s="14">
        <v>25.700633111959085</v>
      </c>
      <c r="AA171" s="27"/>
    </row>
    <row r="172" spans="1:27" ht="35" customHeight="1" x14ac:dyDescent="0.3">
      <c r="A172" s="10" t="s">
        <v>48</v>
      </c>
      <c r="B172" s="11" t="s">
        <v>49</v>
      </c>
      <c r="C172" s="10" t="s">
        <v>2</v>
      </c>
      <c r="D172" s="10" t="s">
        <v>50</v>
      </c>
      <c r="E172" s="10" t="s">
        <v>51</v>
      </c>
      <c r="F172" s="10">
        <v>20000</v>
      </c>
      <c r="G172" s="10">
        <v>2000</v>
      </c>
      <c r="H172" s="11" t="s">
        <v>102</v>
      </c>
      <c r="I172" s="11" t="s">
        <v>103</v>
      </c>
      <c r="J172" s="12" t="s">
        <v>104</v>
      </c>
      <c r="K172" s="12" t="s">
        <v>8</v>
      </c>
      <c r="L172" s="10" t="s">
        <v>48</v>
      </c>
      <c r="M172" s="13">
        <v>14.1965</v>
      </c>
      <c r="N172" s="12">
        <f t="shared" si="2"/>
        <v>1</v>
      </c>
      <c r="O172" s="22">
        <v>0.2286</v>
      </c>
      <c r="P172" s="14">
        <v>15.011658019805513</v>
      </c>
      <c r="Q172" s="32">
        <v>14.998557188445513</v>
      </c>
      <c r="R172" s="33">
        <v>15.022267135088814</v>
      </c>
      <c r="S172" s="34">
        <v>15.03453739442325</v>
      </c>
      <c r="T172" s="14">
        <v>15.019775419012118</v>
      </c>
      <c r="U172" s="14">
        <v>15.048468797808813</v>
      </c>
      <c r="V172" s="14">
        <v>15.054736731915241</v>
      </c>
      <c r="W172" s="14">
        <v>15.101326053176281</v>
      </c>
      <c r="X172" s="14">
        <v>15.174947609182885</v>
      </c>
      <c r="Y172" s="14">
        <v>15.357905318295403</v>
      </c>
      <c r="Z172" s="14">
        <v>15.473697726556797</v>
      </c>
      <c r="AA172" s="27"/>
    </row>
    <row r="173" spans="1:27" ht="35" customHeight="1" x14ac:dyDescent="0.3">
      <c r="A173" s="10" t="s">
        <v>48</v>
      </c>
      <c r="B173" s="11" t="s">
        <v>49</v>
      </c>
      <c r="C173" s="11" t="s">
        <v>2</v>
      </c>
      <c r="D173" s="11" t="s">
        <v>50</v>
      </c>
      <c r="E173" s="10" t="s">
        <v>51</v>
      </c>
      <c r="F173" s="16">
        <v>20000</v>
      </c>
      <c r="G173" s="16">
        <v>2000</v>
      </c>
      <c r="H173" s="11" t="s">
        <v>123</v>
      </c>
      <c r="I173" s="11" t="s">
        <v>124</v>
      </c>
      <c r="J173" s="12" t="s">
        <v>122</v>
      </c>
      <c r="K173" s="12" t="s">
        <v>8</v>
      </c>
      <c r="L173" s="10" t="s">
        <v>48</v>
      </c>
      <c r="M173" s="13">
        <v>19.564029999999999</v>
      </c>
      <c r="N173" s="12">
        <f t="shared" si="2"/>
        <v>2</v>
      </c>
      <c r="O173" s="22">
        <v>0.2286</v>
      </c>
      <c r="P173" s="14">
        <v>20.60095872160149</v>
      </c>
      <c r="Q173" s="32">
        <v>20.582904619692432</v>
      </c>
      <c r="R173" s="33">
        <v>20.615579018835035</v>
      </c>
      <c r="S173" s="34">
        <v>20.632488519185589</v>
      </c>
      <c r="T173" s="14">
        <v>20.612145214159519</v>
      </c>
      <c r="U173" s="14">
        <v>20.651687222653152</v>
      </c>
      <c r="V173" s="14">
        <v>20.660324989067142</v>
      </c>
      <c r="W173" s="14">
        <v>20.724529185793845</v>
      </c>
      <c r="X173" s="14">
        <v>20.825986187897168</v>
      </c>
      <c r="Y173" s="14">
        <v>21.078118059119557</v>
      </c>
      <c r="Z173" s="14">
        <v>21.237690217679631</v>
      </c>
      <c r="AA173" s="27"/>
    </row>
    <row r="174" spans="1:27" ht="35" customHeight="1" x14ac:dyDescent="0.3">
      <c r="A174" s="10" t="s">
        <v>48</v>
      </c>
      <c r="B174" s="11" t="s">
        <v>49</v>
      </c>
      <c r="C174" s="11" t="s">
        <v>2</v>
      </c>
      <c r="D174" s="11" t="s">
        <v>50</v>
      </c>
      <c r="E174" s="10" t="s">
        <v>51</v>
      </c>
      <c r="F174" s="20">
        <v>20000</v>
      </c>
      <c r="G174" s="16">
        <v>2000</v>
      </c>
      <c r="H174" s="17" t="s">
        <v>120</v>
      </c>
      <c r="I174" s="11" t="s">
        <v>121</v>
      </c>
      <c r="J174" s="12" t="s">
        <v>122</v>
      </c>
      <c r="K174" s="12" t="s">
        <v>8</v>
      </c>
      <c r="L174" s="10" t="s">
        <v>48</v>
      </c>
      <c r="M174" s="13">
        <v>20.5</v>
      </c>
      <c r="N174" s="12">
        <f t="shared" si="2"/>
        <v>3</v>
      </c>
      <c r="O174" s="22">
        <v>0.2286</v>
      </c>
      <c r="P174" s="14">
        <v>21.575600275139152</v>
      </c>
      <c r="Q174" s="32">
        <v>21.556682440258726</v>
      </c>
      <c r="R174" s="33">
        <v>21.590920027423707</v>
      </c>
      <c r="S174" s="34">
        <v>21.608638501438847</v>
      </c>
      <c r="T174" s="14">
        <v>21.587321944827835</v>
      </c>
      <c r="U174" s="14">
        <v>21.628755697184562</v>
      </c>
      <c r="V174" s="14">
        <v>21.637806706178456</v>
      </c>
      <c r="W174" s="14">
        <v>21.705082519643135</v>
      </c>
      <c r="X174" s="14">
        <v>21.811393363733959</v>
      </c>
      <c r="Y174" s="14">
        <v>22.075587569123076</v>
      </c>
      <c r="Z174" s="14">
        <v>22.242793878379484</v>
      </c>
      <c r="AA174" s="27"/>
    </row>
    <row r="175" spans="1:27" ht="35" customHeight="1" x14ac:dyDescent="0.3">
      <c r="A175" s="10" t="s">
        <v>48</v>
      </c>
      <c r="B175" s="11" t="s">
        <v>49</v>
      </c>
      <c r="C175" s="11" t="s">
        <v>2</v>
      </c>
      <c r="D175" s="11" t="s">
        <v>50</v>
      </c>
      <c r="E175" s="10" t="s">
        <v>51</v>
      </c>
      <c r="F175" s="16">
        <v>20000</v>
      </c>
      <c r="G175" s="16">
        <v>2000</v>
      </c>
      <c r="H175" s="17" t="s">
        <v>125</v>
      </c>
      <c r="I175" s="11" t="s">
        <v>126</v>
      </c>
      <c r="J175" s="12" t="s">
        <v>122</v>
      </c>
      <c r="K175" s="12" t="s">
        <v>8</v>
      </c>
      <c r="L175" s="10" t="s">
        <v>48</v>
      </c>
      <c r="M175" s="13">
        <v>24.1</v>
      </c>
      <c r="N175" s="12">
        <f t="shared" si="2"/>
        <v>4</v>
      </c>
      <c r="O175" s="22">
        <v>0.2286</v>
      </c>
      <c r="P175" s="14">
        <v>25.3243417868709</v>
      </c>
      <c r="Q175" s="32">
        <v>25.30210179562123</v>
      </c>
      <c r="R175" s="33">
        <v>25.342351837117626</v>
      </c>
      <c r="S175" s="34">
        <v>25.363181848032983</v>
      </c>
      <c r="T175" s="14">
        <v>25.338121896114671</v>
      </c>
      <c r="U175" s="14">
        <v>25.386831819616969</v>
      </c>
      <c r="V175" s="14">
        <v>25.397472274092717</v>
      </c>
      <c r="W175" s="14">
        <v>25.476562376751193</v>
      </c>
      <c r="X175" s="14">
        <v>25.601542442243332</v>
      </c>
      <c r="Y175" s="14">
        <v>25.912131727603224</v>
      </c>
      <c r="Z175" s="14">
        <v>26.108701096046119</v>
      </c>
      <c r="AA175" s="27"/>
    </row>
    <row r="176" spans="1:27" ht="35" customHeight="1" x14ac:dyDescent="0.3">
      <c r="A176" s="10" t="s">
        <v>48</v>
      </c>
      <c r="B176" s="11" t="s">
        <v>49</v>
      </c>
      <c r="C176" s="11" t="s">
        <v>2</v>
      </c>
      <c r="D176" s="11" t="s">
        <v>50</v>
      </c>
      <c r="E176" s="10" t="s">
        <v>51</v>
      </c>
      <c r="F176" s="16">
        <v>20000</v>
      </c>
      <c r="G176" s="16">
        <v>2000</v>
      </c>
      <c r="H176" s="17" t="s">
        <v>128</v>
      </c>
      <c r="I176" s="11" t="s">
        <v>124</v>
      </c>
      <c r="J176" s="12" t="s">
        <v>129</v>
      </c>
      <c r="K176" s="12" t="s">
        <v>8</v>
      </c>
      <c r="L176" s="10" t="s">
        <v>48</v>
      </c>
      <c r="M176" s="18">
        <v>28.335999999999999</v>
      </c>
      <c r="N176" s="12">
        <f t="shared" si="2"/>
        <v>5</v>
      </c>
      <c r="O176" s="22">
        <v>0.2286</v>
      </c>
      <c r="P176" s="14">
        <v>29.735360965675262</v>
      </c>
      <c r="Q176" s="32">
        <v>29.709211903764444</v>
      </c>
      <c r="R176" s="33">
        <v>29.756536599857469</v>
      </c>
      <c r="S176" s="34">
        <v>29.781027852525423</v>
      </c>
      <c r="T176" s="14">
        <v>29.751563172128854</v>
      </c>
      <c r="U176" s="14">
        <v>29.808834723679105</v>
      </c>
      <c r="V176" s="14">
        <v>29.821345425671836</v>
      </c>
      <c r="W176" s="14">
        <v>29.914337008615014</v>
      </c>
      <c r="X176" s="14">
        <v>30.061284524622696</v>
      </c>
      <c r="Y176" s="14">
        <v>30.426465354081529</v>
      </c>
      <c r="Z176" s="14">
        <v>30.657585255500532</v>
      </c>
      <c r="AA176" s="27"/>
    </row>
    <row r="177" spans="1:27" ht="35" customHeight="1" x14ac:dyDescent="0.3">
      <c r="A177" s="10" t="s">
        <v>48</v>
      </c>
      <c r="B177" s="11" t="s">
        <v>49</v>
      </c>
      <c r="C177" s="11" t="s">
        <v>2</v>
      </c>
      <c r="D177" s="11" t="s">
        <v>50</v>
      </c>
      <c r="E177" s="10" t="s">
        <v>51</v>
      </c>
      <c r="F177" s="16">
        <v>20000</v>
      </c>
      <c r="G177" s="16">
        <v>2000</v>
      </c>
      <c r="H177" s="17" t="s">
        <v>5</v>
      </c>
      <c r="I177" s="11" t="s">
        <v>6</v>
      </c>
      <c r="J177" s="12" t="s">
        <v>7</v>
      </c>
      <c r="K177" s="12" t="s">
        <v>8</v>
      </c>
      <c r="L177" s="10" t="s">
        <v>48</v>
      </c>
      <c r="M177" s="13">
        <v>28.453544999999995</v>
      </c>
      <c r="N177" s="12">
        <f t="shared" si="2"/>
        <v>6</v>
      </c>
      <c r="O177" s="22">
        <v>0.2286</v>
      </c>
      <c r="P177" s="14">
        <v>29.857762582618737</v>
      </c>
      <c r="Q177" s="32">
        <v>29.831505047688356</v>
      </c>
      <c r="R177" s="33">
        <v>29.87902605876593</v>
      </c>
      <c r="S177" s="34">
        <v>29.903618907435252</v>
      </c>
      <c r="T177" s="14">
        <v>29.874031999982744</v>
      </c>
      <c r="U177" s="14">
        <v>29.931541128626691</v>
      </c>
      <c r="V177" s="14">
        <v>29.944103728221968</v>
      </c>
      <c r="W177" s="14">
        <v>30.037481064116058</v>
      </c>
      <c r="X177" s="14">
        <v>30.18503815613197</v>
      </c>
      <c r="Y177" s="14">
        <v>30.551733849389461</v>
      </c>
      <c r="Z177" s="14">
        <v>30.783812495472926</v>
      </c>
      <c r="AA177" s="27"/>
    </row>
    <row r="178" spans="1:27" ht="35" customHeight="1" x14ac:dyDescent="0.3">
      <c r="A178" s="10" t="s">
        <v>48</v>
      </c>
      <c r="B178" s="11" t="s">
        <v>49</v>
      </c>
      <c r="C178" s="11" t="s">
        <v>2</v>
      </c>
      <c r="D178" s="11" t="s">
        <v>50</v>
      </c>
      <c r="E178" s="10" t="s">
        <v>51</v>
      </c>
      <c r="F178" s="16">
        <v>20000</v>
      </c>
      <c r="G178" s="16">
        <v>2000</v>
      </c>
      <c r="H178" s="17" t="s">
        <v>99</v>
      </c>
      <c r="I178" s="11" t="s">
        <v>100</v>
      </c>
      <c r="J178" s="12" t="s">
        <v>101</v>
      </c>
      <c r="K178" s="12" t="s">
        <v>8</v>
      </c>
      <c r="L178" s="10" t="s">
        <v>48</v>
      </c>
      <c r="M178" s="13">
        <v>29.7</v>
      </c>
      <c r="N178" s="12">
        <f t="shared" si="2"/>
        <v>7</v>
      </c>
      <c r="O178" s="22">
        <v>0.2286</v>
      </c>
      <c r="P178" s="14">
        <v>31.155717471786964</v>
      </c>
      <c r="Q178" s="32">
        <v>31.128309681740689</v>
      </c>
      <c r="R178" s="33">
        <v>31.177912429974839</v>
      </c>
      <c r="S178" s="34">
        <v>31.203582609401646</v>
      </c>
      <c r="T178" s="14">
        <v>31.172699598116427</v>
      </c>
      <c r="U178" s="14">
        <v>31.232728010067387</v>
      </c>
      <c r="V178" s="14">
        <v>31.245840935292687</v>
      </c>
      <c r="W178" s="14">
        <v>31.343308821141516</v>
      </c>
      <c r="X178" s="14">
        <v>31.497329897702368</v>
      </c>
      <c r="Y178" s="14">
        <v>31.88008930746124</v>
      </c>
      <c r="Z178" s="14">
        <v>32.12233454574978</v>
      </c>
      <c r="AA178" s="27"/>
    </row>
    <row r="179" spans="1:27" ht="35" customHeight="1" x14ac:dyDescent="0.3">
      <c r="A179" s="10" t="s">
        <v>48</v>
      </c>
      <c r="B179" s="11" t="s">
        <v>49</v>
      </c>
      <c r="C179" s="11" t="s">
        <v>2</v>
      </c>
      <c r="D179" s="11" t="s">
        <v>50</v>
      </c>
      <c r="E179" s="10" t="s">
        <v>51</v>
      </c>
      <c r="F179" s="16">
        <v>20000</v>
      </c>
      <c r="G179" s="16">
        <v>2000</v>
      </c>
      <c r="H179" s="17" t="s">
        <v>130</v>
      </c>
      <c r="I179" s="11" t="s">
        <v>6</v>
      </c>
      <c r="J179" s="12" t="s">
        <v>122</v>
      </c>
      <c r="K179" s="12" t="s">
        <v>8</v>
      </c>
      <c r="L179" s="10" t="s">
        <v>48</v>
      </c>
      <c r="M179" s="13">
        <v>36.929199999999994</v>
      </c>
      <c r="N179" s="12">
        <f t="shared" si="2"/>
        <v>8</v>
      </c>
      <c r="O179" s="22">
        <v>0.2286</v>
      </c>
      <c r="P179" s="14">
        <v>38.683606954178948</v>
      </c>
      <c r="Q179" s="32">
        <v>38.649527905014743</v>
      </c>
      <c r="R179" s="33">
        <v>38.711204329596853</v>
      </c>
      <c r="S179" s="34">
        <v>38.74312282084562</v>
      </c>
      <c r="T179" s="14">
        <v>38.704722655850539</v>
      </c>
      <c r="U179" s="14">
        <v>38.779362427925257</v>
      </c>
      <c r="V179" s="14">
        <v>38.795667136283186</v>
      </c>
      <c r="W179" s="14">
        <v>38.916859427531953</v>
      </c>
      <c r="X179" s="14">
        <v>39.108370375024577</v>
      </c>
      <c r="Y179" s="14">
        <v>39.584296260373641</v>
      </c>
      <c r="Z179" s="14">
        <v>39.885505784070794</v>
      </c>
      <c r="AA179" s="27"/>
    </row>
    <row r="180" spans="1:27" ht="35" customHeight="1" x14ac:dyDescent="0.3">
      <c r="A180" s="10" t="s">
        <v>48</v>
      </c>
      <c r="B180" s="11" t="s">
        <v>49</v>
      </c>
      <c r="C180" s="11" t="s">
        <v>2</v>
      </c>
      <c r="D180" s="11" t="s">
        <v>50</v>
      </c>
      <c r="E180" s="10" t="s">
        <v>51</v>
      </c>
      <c r="F180" s="16">
        <v>20000</v>
      </c>
      <c r="G180" s="16">
        <v>2000</v>
      </c>
      <c r="H180" s="11" t="s">
        <v>95</v>
      </c>
      <c r="I180" s="11" t="s">
        <v>127</v>
      </c>
      <c r="J180" s="12" t="s">
        <v>96</v>
      </c>
      <c r="K180" s="12" t="s">
        <v>8</v>
      </c>
      <c r="L180" s="10" t="s">
        <v>48</v>
      </c>
      <c r="M180" s="13">
        <v>23.72</v>
      </c>
      <c r="N180" s="12">
        <f t="shared" si="2"/>
        <v>9</v>
      </c>
      <c r="O180" s="22">
        <v>0.2286</v>
      </c>
      <c r="P180" s="14">
        <v>24.928641293965882</v>
      </c>
      <c r="Q180" s="32">
        <v>24.906751974777407</v>
      </c>
      <c r="R180" s="33">
        <v>24.946367368316601</v>
      </c>
      <c r="S180" s="34">
        <v>24.966868939225826</v>
      </c>
      <c r="T180" s="14">
        <v>24.942204123478842</v>
      </c>
      <c r="U180" s="14">
        <v>24.990146006693546</v>
      </c>
      <c r="V180" s="14">
        <v>25.000618686368433</v>
      </c>
      <c r="W180" s="14">
        <v>25.078461725167568</v>
      </c>
      <c r="X180" s="14">
        <v>25.201471150622901</v>
      </c>
      <c r="Y180" s="14">
        <v>25.507163177541432</v>
      </c>
      <c r="Z180" s="14">
        <v>25.700633111959085</v>
      </c>
      <c r="AA180" s="27"/>
    </row>
    <row r="181" spans="1:27" ht="35" customHeight="1" x14ac:dyDescent="0.3">
      <c r="A181" s="10" t="s">
        <v>52</v>
      </c>
      <c r="B181" s="11" t="s">
        <v>53</v>
      </c>
      <c r="C181" s="10" t="s">
        <v>2</v>
      </c>
      <c r="D181" s="10" t="s">
        <v>12</v>
      </c>
      <c r="E181" s="10" t="s">
        <v>17</v>
      </c>
      <c r="F181" s="10">
        <v>20000</v>
      </c>
      <c r="G181" s="10">
        <v>2000</v>
      </c>
      <c r="H181" s="11" t="s">
        <v>102</v>
      </c>
      <c r="I181" s="11" t="s">
        <v>103</v>
      </c>
      <c r="J181" s="12" t="s">
        <v>104</v>
      </c>
      <c r="K181" s="12" t="s">
        <v>8</v>
      </c>
      <c r="L181" s="10" t="s">
        <v>52</v>
      </c>
      <c r="M181" s="13">
        <v>14.378499999999999</v>
      </c>
      <c r="N181" s="12">
        <f t="shared" si="2"/>
        <v>1</v>
      </c>
      <c r="O181" s="22">
        <v>0.2286</v>
      </c>
      <c r="P181" s="14">
        <v>15.201177729565281</v>
      </c>
      <c r="Q181" s="32">
        <v>15.187908944744391</v>
      </c>
      <c r="R181" s="33">
        <v>15.211922854356672</v>
      </c>
      <c r="S181" s="34">
        <v>15.224350419167727</v>
      </c>
      <c r="T181" s="14">
        <v>15.209399194327172</v>
      </c>
      <c r="U181" s="14">
        <v>15.238460423998449</v>
      </c>
      <c r="V181" s="14">
        <v>15.244808713404238</v>
      </c>
      <c r="W181" s="14">
        <v>15.291995312618965</v>
      </c>
      <c r="X181" s="14">
        <v>15.3665607014853</v>
      </c>
      <c r="Y181" s="14">
        <v>15.551863939640786</v>
      </c>
      <c r="Z181" s="14">
        <v>15.669140813672163</v>
      </c>
      <c r="AA181" s="27"/>
    </row>
    <row r="182" spans="1:27" ht="35" customHeight="1" x14ac:dyDescent="0.3">
      <c r="A182" s="10" t="s">
        <v>52</v>
      </c>
      <c r="B182" s="11" t="s">
        <v>53</v>
      </c>
      <c r="C182" s="11" t="s">
        <v>2</v>
      </c>
      <c r="D182" s="11" t="s">
        <v>12</v>
      </c>
      <c r="E182" s="10" t="s">
        <v>17</v>
      </c>
      <c r="F182" s="16">
        <v>20000</v>
      </c>
      <c r="G182" s="16">
        <v>2000</v>
      </c>
      <c r="H182" s="11" t="s">
        <v>123</v>
      </c>
      <c r="I182" s="11" t="s">
        <v>124</v>
      </c>
      <c r="J182" s="12" t="s">
        <v>122</v>
      </c>
      <c r="K182" s="12" t="s">
        <v>8</v>
      </c>
      <c r="L182" s="10" t="s">
        <v>52</v>
      </c>
      <c r="M182" s="13">
        <v>19.72503</v>
      </c>
      <c r="N182" s="12">
        <f t="shared" si="2"/>
        <v>2</v>
      </c>
      <c r="O182" s="22">
        <v>0.2286</v>
      </c>
      <c r="P182" s="14">
        <v>20.768610772542829</v>
      </c>
      <c r="Q182" s="32">
        <v>20.750408096418365</v>
      </c>
      <c r="R182" s="33">
        <v>20.783351385879683</v>
      </c>
      <c r="S182" s="34">
        <v>20.800400041074941</v>
      </c>
      <c r="T182" s="14">
        <v>20.779889323092071</v>
      </c>
      <c r="U182" s="14">
        <v>20.819756738128604</v>
      </c>
      <c r="V182" s="14">
        <v>20.828465588076646</v>
      </c>
      <c r="W182" s="14">
        <v>20.89319814607007</v>
      </c>
      <c r="X182" s="14">
        <v>20.995490077241623</v>
      </c>
      <c r="Y182" s="14">
        <v>21.249696839540473</v>
      </c>
      <c r="Z182" s="14">
        <v>21.410582179358617</v>
      </c>
      <c r="AA182" s="27"/>
    </row>
    <row r="183" spans="1:27" ht="35" customHeight="1" x14ac:dyDescent="0.3">
      <c r="A183" s="10" t="s">
        <v>52</v>
      </c>
      <c r="B183" s="11" t="s">
        <v>53</v>
      </c>
      <c r="C183" s="11" t="s">
        <v>2</v>
      </c>
      <c r="D183" s="11" t="s">
        <v>12</v>
      </c>
      <c r="E183" s="10" t="s">
        <v>17</v>
      </c>
      <c r="F183" s="20">
        <v>20000</v>
      </c>
      <c r="G183" s="16">
        <v>2000</v>
      </c>
      <c r="H183" s="17" t="s">
        <v>120</v>
      </c>
      <c r="I183" s="11" t="s">
        <v>121</v>
      </c>
      <c r="J183" s="12" t="s">
        <v>122</v>
      </c>
      <c r="K183" s="12" t="s">
        <v>8</v>
      </c>
      <c r="L183" s="10" t="s">
        <v>52</v>
      </c>
      <c r="M183" s="13">
        <v>20.9</v>
      </c>
      <c r="N183" s="12">
        <f t="shared" si="2"/>
        <v>3</v>
      </c>
      <c r="O183" s="22">
        <v>0.2286</v>
      </c>
      <c r="P183" s="14">
        <v>21.99212710977601</v>
      </c>
      <c r="Q183" s="32">
        <v>21.972840146410114</v>
      </c>
      <c r="R183" s="33">
        <v>22.007745784056365</v>
      </c>
      <c r="S183" s="34">
        <v>22.025809984393753</v>
      </c>
      <c r="T183" s="14">
        <v>22.004077494970819</v>
      </c>
      <c r="U183" s="14">
        <v>22.046319710788161</v>
      </c>
      <c r="V183" s="14">
        <v>22.055547324835597</v>
      </c>
      <c r="W183" s="14">
        <v>22.124135837099583</v>
      </c>
      <c r="X183" s="14">
        <v>22.232521039123888</v>
      </c>
      <c r="Y183" s="14">
        <v>22.501870253398646</v>
      </c>
      <c r="Z183" s="14">
        <v>22.672339124786884</v>
      </c>
      <c r="AA183" s="27"/>
    </row>
    <row r="184" spans="1:27" ht="35" customHeight="1" x14ac:dyDescent="0.3">
      <c r="A184" s="10" t="s">
        <v>52</v>
      </c>
      <c r="B184" s="11" t="s">
        <v>53</v>
      </c>
      <c r="C184" s="11" t="s">
        <v>2</v>
      </c>
      <c r="D184" s="11" t="s">
        <v>12</v>
      </c>
      <c r="E184" s="10" t="s">
        <v>17</v>
      </c>
      <c r="F184" s="16">
        <v>20000</v>
      </c>
      <c r="G184" s="16">
        <v>2000</v>
      </c>
      <c r="H184" s="17" t="s">
        <v>125</v>
      </c>
      <c r="I184" s="11" t="s">
        <v>126</v>
      </c>
      <c r="J184" s="12" t="s">
        <v>122</v>
      </c>
      <c r="K184" s="12" t="s">
        <v>8</v>
      </c>
      <c r="L184" s="10" t="s">
        <v>52</v>
      </c>
      <c r="M184" s="13">
        <v>24.59</v>
      </c>
      <c r="N184" s="12">
        <f t="shared" si="2"/>
        <v>4</v>
      </c>
      <c r="O184" s="22">
        <v>0.2286</v>
      </c>
      <c r="P184" s="14">
        <v>25.834587159301059</v>
      </c>
      <c r="Q184" s="32">
        <v>25.811894985656686</v>
      </c>
      <c r="R184" s="33">
        <v>25.852963388992634</v>
      </c>
      <c r="S184" s="34">
        <v>25.874216914652745</v>
      </c>
      <c r="T184" s="14">
        <v>25.848647445039834</v>
      </c>
      <c r="U184" s="14">
        <v>25.898347736281384</v>
      </c>
      <c r="V184" s="14">
        <v>25.909204531947719</v>
      </c>
      <c r="W184" s="14">
        <v>25.989902690635354</v>
      </c>
      <c r="X184" s="14">
        <v>26.117423844596001</v>
      </c>
      <c r="Y184" s="14">
        <v>26.434328015840805</v>
      </c>
      <c r="Z184" s="14">
        <v>26.634894022895196</v>
      </c>
      <c r="AA184" s="27"/>
    </row>
    <row r="185" spans="1:27" ht="35" customHeight="1" x14ac:dyDescent="0.3">
      <c r="A185" s="10" t="s">
        <v>52</v>
      </c>
      <c r="B185" s="11" t="s">
        <v>53</v>
      </c>
      <c r="C185" s="11" t="s">
        <v>2</v>
      </c>
      <c r="D185" s="11" t="s">
        <v>12</v>
      </c>
      <c r="E185" s="10" t="s">
        <v>17</v>
      </c>
      <c r="F185" s="16">
        <v>20000</v>
      </c>
      <c r="G185" s="16">
        <v>2000</v>
      </c>
      <c r="H185" s="17" t="s">
        <v>5</v>
      </c>
      <c r="I185" s="11" t="s">
        <v>6</v>
      </c>
      <c r="J185" s="12" t="s">
        <v>7</v>
      </c>
      <c r="K185" s="12" t="s">
        <v>8</v>
      </c>
      <c r="L185" s="10" t="s">
        <v>52</v>
      </c>
      <c r="M185" s="13">
        <v>28.453544999999995</v>
      </c>
      <c r="N185" s="12">
        <f t="shared" si="2"/>
        <v>5</v>
      </c>
      <c r="O185" s="22">
        <v>0.2286</v>
      </c>
      <c r="P185" s="14">
        <v>29.857762582618737</v>
      </c>
      <c r="Q185" s="32">
        <v>29.831505047688356</v>
      </c>
      <c r="R185" s="33">
        <v>29.87902605876593</v>
      </c>
      <c r="S185" s="34">
        <v>29.903618907435252</v>
      </c>
      <c r="T185" s="14">
        <v>29.874031999982744</v>
      </c>
      <c r="U185" s="14">
        <v>29.931541128626691</v>
      </c>
      <c r="V185" s="14">
        <v>29.944103728221968</v>
      </c>
      <c r="W185" s="14">
        <v>30.037481064116058</v>
      </c>
      <c r="X185" s="14">
        <v>30.18503815613197</v>
      </c>
      <c r="Y185" s="14">
        <v>30.551733849389461</v>
      </c>
      <c r="Z185" s="14">
        <v>30.783812495472926</v>
      </c>
      <c r="AA185" s="27"/>
    </row>
    <row r="186" spans="1:27" ht="35" customHeight="1" x14ac:dyDescent="0.3">
      <c r="A186" s="10" t="s">
        <v>52</v>
      </c>
      <c r="B186" s="11" t="s">
        <v>53</v>
      </c>
      <c r="C186" s="11" t="s">
        <v>2</v>
      </c>
      <c r="D186" s="11" t="s">
        <v>12</v>
      </c>
      <c r="E186" s="10" t="s">
        <v>17</v>
      </c>
      <c r="F186" s="16">
        <v>20000</v>
      </c>
      <c r="G186" s="16">
        <v>2000</v>
      </c>
      <c r="H186" s="17" t="s">
        <v>128</v>
      </c>
      <c r="I186" s="11" t="s">
        <v>124</v>
      </c>
      <c r="J186" s="12" t="s">
        <v>129</v>
      </c>
      <c r="K186" s="12" t="s">
        <v>8</v>
      </c>
      <c r="L186" s="10" t="s">
        <v>52</v>
      </c>
      <c r="M186" s="18">
        <v>29.140999999999998</v>
      </c>
      <c r="N186" s="12">
        <f t="shared" si="2"/>
        <v>6</v>
      </c>
      <c r="O186" s="22">
        <v>0.2286</v>
      </c>
      <c r="P186" s="14">
        <v>30.573621220381945</v>
      </c>
      <c r="Q186" s="32">
        <v>30.546729287394115</v>
      </c>
      <c r="R186" s="33">
        <v>30.595398435080689</v>
      </c>
      <c r="S186" s="34">
        <v>30.620585461972158</v>
      </c>
      <c r="T186" s="14">
        <v>30.590283716791603</v>
      </c>
      <c r="U186" s="14">
        <v>30.649182301056349</v>
      </c>
      <c r="V186" s="14">
        <v>30.662048420719326</v>
      </c>
      <c r="W186" s="14">
        <v>30.757681809996118</v>
      </c>
      <c r="X186" s="14">
        <v>30.908803971344934</v>
      </c>
      <c r="Y186" s="14">
        <v>31.284359256186121</v>
      </c>
      <c r="Z186" s="14">
        <v>31.52204506389543</v>
      </c>
      <c r="AA186" s="27"/>
    </row>
    <row r="187" spans="1:27" ht="35" customHeight="1" x14ac:dyDescent="0.3">
      <c r="A187" s="10" t="s">
        <v>52</v>
      </c>
      <c r="B187" s="11" t="s">
        <v>53</v>
      </c>
      <c r="C187" s="11" t="s">
        <v>2</v>
      </c>
      <c r="D187" s="11" t="s">
        <v>12</v>
      </c>
      <c r="E187" s="10" t="s">
        <v>17</v>
      </c>
      <c r="F187" s="16">
        <v>20000</v>
      </c>
      <c r="G187" s="16">
        <v>2000</v>
      </c>
      <c r="H187" s="17" t="s">
        <v>99</v>
      </c>
      <c r="I187" s="11" t="s">
        <v>100</v>
      </c>
      <c r="J187" s="12" t="s">
        <v>101</v>
      </c>
      <c r="K187" s="12" t="s">
        <v>8</v>
      </c>
      <c r="L187" s="10" t="s">
        <v>52</v>
      </c>
      <c r="M187" s="13">
        <v>29.7</v>
      </c>
      <c r="N187" s="12">
        <f t="shared" si="2"/>
        <v>7</v>
      </c>
      <c r="O187" s="22">
        <v>0.2286</v>
      </c>
      <c r="P187" s="14">
        <v>31.155717471786964</v>
      </c>
      <c r="Q187" s="32">
        <v>31.128309681740689</v>
      </c>
      <c r="R187" s="33">
        <v>31.177912429974839</v>
      </c>
      <c r="S187" s="34">
        <v>31.203582609401646</v>
      </c>
      <c r="T187" s="14">
        <v>31.172699598116427</v>
      </c>
      <c r="U187" s="14">
        <v>31.232728010067387</v>
      </c>
      <c r="V187" s="14">
        <v>31.245840935292687</v>
      </c>
      <c r="W187" s="14">
        <v>31.343308821141516</v>
      </c>
      <c r="X187" s="14">
        <v>31.497329897702368</v>
      </c>
      <c r="Y187" s="14">
        <v>31.88008930746124</v>
      </c>
      <c r="Z187" s="14">
        <v>32.12233454574978</v>
      </c>
      <c r="AA187" s="27"/>
    </row>
    <row r="188" spans="1:27" ht="35" customHeight="1" x14ac:dyDescent="0.3">
      <c r="A188" s="10" t="s">
        <v>52</v>
      </c>
      <c r="B188" s="11" t="s">
        <v>53</v>
      </c>
      <c r="C188" s="11" t="s">
        <v>2</v>
      </c>
      <c r="D188" s="11" t="s">
        <v>12</v>
      </c>
      <c r="E188" s="10" t="s">
        <v>17</v>
      </c>
      <c r="F188" s="16">
        <v>20000</v>
      </c>
      <c r="G188" s="16">
        <v>2000</v>
      </c>
      <c r="H188" s="17" t="s">
        <v>130</v>
      </c>
      <c r="I188" s="11" t="s">
        <v>6</v>
      </c>
      <c r="J188" s="12" t="s">
        <v>122</v>
      </c>
      <c r="K188" s="12" t="s">
        <v>8</v>
      </c>
      <c r="L188" s="10" t="s">
        <v>52</v>
      </c>
      <c r="M188" s="13">
        <v>39.028799999999997</v>
      </c>
      <c r="N188" s="12">
        <f t="shared" si="2"/>
        <v>8</v>
      </c>
      <c r="O188" s="22">
        <v>0.2286</v>
      </c>
      <c r="P188" s="14">
        <v>40.869956309187842</v>
      </c>
      <c r="Q188" s="32">
        <v>40.833939704603395</v>
      </c>
      <c r="R188" s="33">
        <v>40.899122726161671</v>
      </c>
      <c r="S188" s="34">
        <v>40.932855934875917</v>
      </c>
      <c r="T188" s="14">
        <v>40.892272538551055</v>
      </c>
      <c r="U188" s="14">
        <v>40.971155935330565</v>
      </c>
      <c r="V188" s="14">
        <v>40.988387643614516</v>
      </c>
      <c r="W188" s="14">
        <v>41.116470290860867</v>
      </c>
      <c r="X188" s="14">
        <v>41.318869543146334</v>
      </c>
      <c r="Y188" s="14">
        <v>41.821854070136126</v>
      </c>
      <c r="Z188" s="14">
        <v>42.140188782463269</v>
      </c>
      <c r="AA188" s="27"/>
    </row>
    <row r="189" spans="1:27" ht="35" customHeight="1" x14ac:dyDescent="0.3">
      <c r="A189" s="10" t="s">
        <v>52</v>
      </c>
      <c r="B189" s="11" t="s">
        <v>53</v>
      </c>
      <c r="C189" s="11" t="s">
        <v>2</v>
      </c>
      <c r="D189" s="11" t="s">
        <v>12</v>
      </c>
      <c r="E189" s="10" t="s">
        <v>17</v>
      </c>
      <c r="F189" s="16">
        <v>20000</v>
      </c>
      <c r="G189" s="16">
        <v>2000</v>
      </c>
      <c r="H189" s="11" t="s">
        <v>95</v>
      </c>
      <c r="I189" s="11" t="s">
        <v>127</v>
      </c>
      <c r="J189" s="12" t="s">
        <v>96</v>
      </c>
      <c r="K189" s="12" t="s">
        <v>8</v>
      </c>
      <c r="L189" s="10" t="s">
        <v>52</v>
      </c>
      <c r="M189" s="13">
        <v>23.72</v>
      </c>
      <c r="N189" s="12">
        <f t="shared" si="2"/>
        <v>9</v>
      </c>
      <c r="O189" s="22">
        <v>0.2286</v>
      </c>
      <c r="P189" s="14">
        <v>24.928641293965882</v>
      </c>
      <c r="Q189" s="32">
        <v>24.906751974777407</v>
      </c>
      <c r="R189" s="33">
        <v>24.946367368316601</v>
      </c>
      <c r="S189" s="34">
        <v>24.966868939225826</v>
      </c>
      <c r="T189" s="14">
        <v>24.942204123478842</v>
      </c>
      <c r="U189" s="14">
        <v>24.990146006693546</v>
      </c>
      <c r="V189" s="14">
        <v>25.000618686368433</v>
      </c>
      <c r="W189" s="14">
        <v>25.078461725167568</v>
      </c>
      <c r="X189" s="14">
        <v>25.201471150622901</v>
      </c>
      <c r="Y189" s="14">
        <v>25.507163177541432</v>
      </c>
      <c r="Z189" s="14">
        <v>25.700633111959085</v>
      </c>
      <c r="AA189" s="27"/>
    </row>
    <row r="190" spans="1:27" ht="35" customHeight="1" x14ac:dyDescent="0.3">
      <c r="A190" s="10" t="s">
        <v>34</v>
      </c>
      <c r="B190" s="11" t="s">
        <v>35</v>
      </c>
      <c r="C190" s="10" t="s">
        <v>2</v>
      </c>
      <c r="D190" s="10" t="s">
        <v>3</v>
      </c>
      <c r="E190" s="10" t="s">
        <v>4</v>
      </c>
      <c r="F190" s="10">
        <v>20000</v>
      </c>
      <c r="G190" s="10">
        <v>2000</v>
      </c>
      <c r="H190" s="11" t="s">
        <v>102</v>
      </c>
      <c r="I190" s="11" t="s">
        <v>103</v>
      </c>
      <c r="J190" s="12" t="s">
        <v>104</v>
      </c>
      <c r="K190" s="12" t="s">
        <v>8</v>
      </c>
      <c r="L190" s="10" t="s">
        <v>34</v>
      </c>
      <c r="M190" s="13">
        <v>14.1965</v>
      </c>
      <c r="N190" s="12">
        <f t="shared" si="2"/>
        <v>1</v>
      </c>
      <c r="O190" s="22">
        <v>0.2286</v>
      </c>
      <c r="P190" s="14">
        <v>15.011658019805513</v>
      </c>
      <c r="Q190" s="32">
        <v>14.998557188445513</v>
      </c>
      <c r="R190" s="33">
        <v>15.022267135088814</v>
      </c>
      <c r="S190" s="34">
        <v>15.03453739442325</v>
      </c>
      <c r="T190" s="14">
        <v>15.019775419012118</v>
      </c>
      <c r="U190" s="14">
        <v>15.048468797808813</v>
      </c>
      <c r="V190" s="14">
        <v>15.054736731915241</v>
      </c>
      <c r="W190" s="14">
        <v>15.101326053176281</v>
      </c>
      <c r="X190" s="14">
        <v>15.174947609182885</v>
      </c>
      <c r="Y190" s="14">
        <v>15.357905318295403</v>
      </c>
      <c r="Z190" s="14">
        <v>15.473697726556797</v>
      </c>
      <c r="AA190" s="27"/>
    </row>
    <row r="191" spans="1:27" ht="35" customHeight="1" x14ac:dyDescent="0.3">
      <c r="A191" s="10" t="s">
        <v>34</v>
      </c>
      <c r="B191" s="11" t="s">
        <v>35</v>
      </c>
      <c r="C191" s="11" t="s">
        <v>2</v>
      </c>
      <c r="D191" s="11" t="s">
        <v>3</v>
      </c>
      <c r="E191" s="10" t="s">
        <v>4</v>
      </c>
      <c r="F191" s="16">
        <v>20000</v>
      </c>
      <c r="G191" s="16">
        <v>2000</v>
      </c>
      <c r="H191" s="11" t="s">
        <v>123</v>
      </c>
      <c r="I191" s="11" t="s">
        <v>124</v>
      </c>
      <c r="J191" s="12" t="s">
        <v>122</v>
      </c>
      <c r="K191" s="12" t="s">
        <v>8</v>
      </c>
      <c r="L191" s="10" t="s">
        <v>34</v>
      </c>
      <c r="M191" s="13">
        <v>19.426029999999997</v>
      </c>
      <c r="N191" s="12">
        <f t="shared" si="2"/>
        <v>2</v>
      </c>
      <c r="O191" s="22">
        <v>0.2286</v>
      </c>
      <c r="P191" s="14">
        <v>20.457256963651773</v>
      </c>
      <c r="Q191" s="32">
        <v>20.4393302110702</v>
      </c>
      <c r="R191" s="33">
        <v>20.471774132796767</v>
      </c>
      <c r="S191" s="34">
        <v>20.488564357566144</v>
      </c>
      <c r="T191" s="14">
        <v>20.468364549360189</v>
      </c>
      <c r="U191" s="14">
        <v>20.507627637959907</v>
      </c>
      <c r="V191" s="14">
        <v>20.516204475630428</v>
      </c>
      <c r="W191" s="14">
        <v>20.57995579127137</v>
      </c>
      <c r="X191" s="14">
        <v>20.680697139887645</v>
      </c>
      <c r="Y191" s="14">
        <v>20.931050533044484</v>
      </c>
      <c r="Z191" s="14">
        <v>21.089497107669075</v>
      </c>
      <c r="AA191" s="27"/>
    </row>
    <row r="192" spans="1:27" ht="35" customHeight="1" x14ac:dyDescent="0.3">
      <c r="A192" s="10" t="s">
        <v>34</v>
      </c>
      <c r="B192" s="11" t="s">
        <v>35</v>
      </c>
      <c r="C192" s="11" t="s">
        <v>2</v>
      </c>
      <c r="D192" s="11" t="s">
        <v>3</v>
      </c>
      <c r="E192" s="10" t="s">
        <v>4</v>
      </c>
      <c r="F192" s="20">
        <v>20000</v>
      </c>
      <c r="G192" s="16">
        <v>2000</v>
      </c>
      <c r="H192" s="17" t="s">
        <v>120</v>
      </c>
      <c r="I192" s="11" t="s">
        <v>121</v>
      </c>
      <c r="J192" s="12" t="s">
        <v>122</v>
      </c>
      <c r="K192" s="12" t="s">
        <v>8</v>
      </c>
      <c r="L192" s="10" t="s">
        <v>34</v>
      </c>
      <c r="M192" s="13">
        <v>20.399999999999999</v>
      </c>
      <c r="N192" s="12">
        <f t="shared" si="2"/>
        <v>3</v>
      </c>
      <c r="O192" s="22">
        <v>0.2286</v>
      </c>
      <c r="P192" s="14">
        <v>21.471468566479938</v>
      </c>
      <c r="Q192" s="32">
        <v>21.452643013720877</v>
      </c>
      <c r="R192" s="33">
        <v>21.486713588265545</v>
      </c>
      <c r="S192" s="34">
        <v>21.504345630700119</v>
      </c>
      <c r="T192" s="14">
        <v>21.483133057292093</v>
      </c>
      <c r="U192" s="14">
        <v>21.52436469378366</v>
      </c>
      <c r="V192" s="14">
        <v>21.533371551514172</v>
      </c>
      <c r="W192" s="14">
        <v>21.600319190279023</v>
      </c>
      <c r="X192" s="14">
        <v>21.706111444886474</v>
      </c>
      <c r="Y192" s="14">
        <v>21.969016898054182</v>
      </c>
      <c r="Z192" s="14">
        <v>22.13540756677763</v>
      </c>
      <c r="AA192" s="27"/>
    </row>
    <row r="193" spans="1:27" ht="35" customHeight="1" x14ac:dyDescent="0.3">
      <c r="A193" s="10" t="s">
        <v>34</v>
      </c>
      <c r="B193" s="11" t="s">
        <v>35</v>
      </c>
      <c r="C193" s="11" t="s">
        <v>2</v>
      </c>
      <c r="D193" s="11" t="s">
        <v>3</v>
      </c>
      <c r="E193" s="10" t="s">
        <v>4</v>
      </c>
      <c r="F193" s="16">
        <v>20000</v>
      </c>
      <c r="G193" s="16">
        <v>2000</v>
      </c>
      <c r="H193" s="17" t="s">
        <v>125</v>
      </c>
      <c r="I193" s="11" t="s">
        <v>126</v>
      </c>
      <c r="J193" s="12" t="s">
        <v>122</v>
      </c>
      <c r="K193" s="12" t="s">
        <v>8</v>
      </c>
      <c r="L193" s="10" t="s">
        <v>34</v>
      </c>
      <c r="M193" s="13">
        <v>24.23</v>
      </c>
      <c r="N193" s="12">
        <f t="shared" si="2"/>
        <v>4</v>
      </c>
      <c r="O193" s="22">
        <v>0.2286</v>
      </c>
      <c r="P193" s="14">
        <v>25.459713008127888</v>
      </c>
      <c r="Q193" s="32">
        <v>25.437353050120432</v>
      </c>
      <c r="R193" s="33">
        <v>25.477820208023243</v>
      </c>
      <c r="S193" s="34">
        <v>25.498762579993329</v>
      </c>
      <c r="T193" s="14">
        <v>25.473567449911148</v>
      </c>
      <c r="U193" s="14">
        <v>25.522540124038141</v>
      </c>
      <c r="V193" s="14">
        <v>25.533237975156293</v>
      </c>
      <c r="W193" s="14">
        <v>25.612754704924548</v>
      </c>
      <c r="X193" s="14">
        <v>25.738408936745067</v>
      </c>
      <c r="Y193" s="14">
        <v>26.050673599992788</v>
      </c>
      <c r="Z193" s="14">
        <v>26.24830330112853</v>
      </c>
      <c r="AA193" s="27"/>
    </row>
    <row r="194" spans="1:27" ht="35" customHeight="1" x14ac:dyDescent="0.3">
      <c r="A194" s="10" t="s">
        <v>34</v>
      </c>
      <c r="B194" s="11" t="s">
        <v>35</v>
      </c>
      <c r="C194" s="11" t="s">
        <v>2</v>
      </c>
      <c r="D194" s="11" t="s">
        <v>3</v>
      </c>
      <c r="E194" s="10" t="s">
        <v>4</v>
      </c>
      <c r="F194" s="16">
        <v>20000</v>
      </c>
      <c r="G194" s="16">
        <v>2000</v>
      </c>
      <c r="H194" s="17" t="s">
        <v>5</v>
      </c>
      <c r="I194" s="11" t="s">
        <v>6</v>
      </c>
      <c r="J194" s="12" t="s">
        <v>7</v>
      </c>
      <c r="K194" s="12" t="s">
        <v>8</v>
      </c>
      <c r="L194" s="10" t="s">
        <v>34</v>
      </c>
      <c r="M194" s="13">
        <v>27.003544999999995</v>
      </c>
      <c r="N194" s="12">
        <f t="shared" si="2"/>
        <v>5</v>
      </c>
      <c r="O194" s="22">
        <v>0.2286</v>
      </c>
      <c r="P194" s="14">
        <v>28.347852807060118</v>
      </c>
      <c r="Q194" s="32">
        <v>28.322933362889568</v>
      </c>
      <c r="R194" s="33">
        <v>28.368032690972548</v>
      </c>
      <c r="S194" s="34">
        <v>28.391372281723726</v>
      </c>
      <c r="T194" s="14">
        <v>28.363293130714435</v>
      </c>
      <c r="U194" s="14">
        <v>28.417871579313637</v>
      </c>
      <c r="V194" s="14">
        <v>28.429793985589836</v>
      </c>
      <c r="W194" s="14">
        <v>28.518412788336423</v>
      </c>
      <c r="X194" s="14">
        <v>28.658450332843472</v>
      </c>
      <c r="Y194" s="14">
        <v>29.006459118890511</v>
      </c>
      <c r="Z194" s="14">
        <v>29.226710977246086</v>
      </c>
      <c r="AA194" s="27"/>
    </row>
    <row r="195" spans="1:27" ht="35" customHeight="1" x14ac:dyDescent="0.3">
      <c r="A195" s="10" t="s">
        <v>34</v>
      </c>
      <c r="B195" s="11" t="s">
        <v>35</v>
      </c>
      <c r="C195" s="11" t="s">
        <v>2</v>
      </c>
      <c r="D195" s="11" t="s">
        <v>3</v>
      </c>
      <c r="E195" s="10" t="s">
        <v>4</v>
      </c>
      <c r="F195" s="16">
        <v>20000</v>
      </c>
      <c r="G195" s="16">
        <v>2000</v>
      </c>
      <c r="H195" s="17" t="s">
        <v>128</v>
      </c>
      <c r="I195" s="11" t="s">
        <v>124</v>
      </c>
      <c r="J195" s="12" t="s">
        <v>129</v>
      </c>
      <c r="K195" s="12" t="s">
        <v>8</v>
      </c>
      <c r="L195" s="10" t="s">
        <v>34</v>
      </c>
      <c r="M195" s="18">
        <v>28.106000000000002</v>
      </c>
      <c r="N195" s="12">
        <f t="shared" si="2"/>
        <v>6</v>
      </c>
      <c r="O195" s="22">
        <v>0.2286</v>
      </c>
      <c r="P195" s="14">
        <v>29.495858035759078</v>
      </c>
      <c r="Q195" s="32">
        <v>29.469921222727404</v>
      </c>
      <c r="R195" s="33">
        <v>29.516861789793698</v>
      </c>
      <c r="S195" s="34">
        <v>29.541154249826356</v>
      </c>
      <c r="T195" s="14">
        <v>29.511928730796647</v>
      </c>
      <c r="U195" s="14">
        <v>29.568735415857041</v>
      </c>
      <c r="V195" s="14">
        <v>29.581144569943987</v>
      </c>
      <c r="W195" s="14">
        <v>29.673381351077563</v>
      </c>
      <c r="X195" s="14">
        <v>29.819136111273497</v>
      </c>
      <c r="Y195" s="14">
        <v>30.181352810623086</v>
      </c>
      <c r="Z195" s="14">
        <v>30.410596738816281</v>
      </c>
      <c r="AA195" s="27"/>
    </row>
    <row r="196" spans="1:27" ht="35" customHeight="1" x14ac:dyDescent="0.3">
      <c r="A196" s="10" t="s">
        <v>34</v>
      </c>
      <c r="B196" s="11" t="s">
        <v>35</v>
      </c>
      <c r="C196" s="11" t="s">
        <v>2</v>
      </c>
      <c r="D196" s="11" t="s">
        <v>3</v>
      </c>
      <c r="E196" s="10" t="s">
        <v>4</v>
      </c>
      <c r="F196" s="16">
        <v>20000</v>
      </c>
      <c r="G196" s="16">
        <v>2000</v>
      </c>
      <c r="H196" s="17" t="s">
        <v>99</v>
      </c>
      <c r="I196" s="11" t="s">
        <v>100</v>
      </c>
      <c r="J196" s="12" t="s">
        <v>101</v>
      </c>
      <c r="K196" s="12" t="s">
        <v>8</v>
      </c>
      <c r="L196" s="10" t="s">
        <v>34</v>
      </c>
      <c r="M196" s="13">
        <v>29.7</v>
      </c>
      <c r="N196" s="12">
        <f t="shared" si="2"/>
        <v>7</v>
      </c>
      <c r="O196" s="22">
        <v>0.2286</v>
      </c>
      <c r="P196" s="14">
        <v>31.155717471786964</v>
      </c>
      <c r="Q196" s="32">
        <v>31.128309681740689</v>
      </c>
      <c r="R196" s="33">
        <v>31.177912429974839</v>
      </c>
      <c r="S196" s="34">
        <v>31.203582609401646</v>
      </c>
      <c r="T196" s="14">
        <v>31.172699598116427</v>
      </c>
      <c r="U196" s="14">
        <v>31.232728010067387</v>
      </c>
      <c r="V196" s="14">
        <v>31.245840935292687</v>
      </c>
      <c r="W196" s="14">
        <v>31.343308821141516</v>
      </c>
      <c r="X196" s="14">
        <v>31.497329897702368</v>
      </c>
      <c r="Y196" s="14">
        <v>31.88008930746124</v>
      </c>
      <c r="Z196" s="14">
        <v>32.12233454574978</v>
      </c>
      <c r="AA196" s="27"/>
    </row>
    <row r="197" spans="1:27" ht="35" customHeight="1" x14ac:dyDescent="0.3">
      <c r="A197" s="10" t="s">
        <v>34</v>
      </c>
      <c r="B197" s="11" t="s">
        <v>35</v>
      </c>
      <c r="C197" s="11" t="s">
        <v>2</v>
      </c>
      <c r="D197" s="11" t="s">
        <v>3</v>
      </c>
      <c r="E197" s="10" t="s">
        <v>4</v>
      </c>
      <c r="F197" s="16">
        <v>20000</v>
      </c>
      <c r="G197" s="16">
        <v>2000</v>
      </c>
      <c r="H197" s="17" t="s">
        <v>130</v>
      </c>
      <c r="I197" s="11" t="s">
        <v>6</v>
      </c>
      <c r="J197" s="12" t="s">
        <v>122</v>
      </c>
      <c r="K197" s="12" t="s">
        <v>8</v>
      </c>
      <c r="L197" s="10" t="s">
        <v>34</v>
      </c>
      <c r="M197" s="13">
        <v>32.15</v>
      </c>
      <c r="N197" s="12">
        <f t="shared" si="2"/>
        <v>8</v>
      </c>
      <c r="O197" s="22">
        <v>0.2286</v>
      </c>
      <c r="P197" s="14">
        <v>33.706944333937741</v>
      </c>
      <c r="Q197" s="32">
        <v>33.677275631917951</v>
      </c>
      <c r="R197" s="33">
        <v>33.730970189349868</v>
      </c>
      <c r="S197" s="34">
        <v>33.758757942500431</v>
      </c>
      <c r="T197" s="14">
        <v>33.725327342742197</v>
      </c>
      <c r="U197" s="14">
        <v>33.79030759338945</v>
      </c>
      <c r="V197" s="14">
        <v>33.804502224567671</v>
      </c>
      <c r="W197" s="14">
        <v>33.910010390562284</v>
      </c>
      <c r="X197" s="14">
        <v>34.076736909465694</v>
      </c>
      <c r="Y197" s="14">
        <v>34.491070748649122</v>
      </c>
      <c r="Z197" s="14">
        <v>34.753299179995139</v>
      </c>
      <c r="AA197" s="27"/>
    </row>
    <row r="198" spans="1:27" ht="35" customHeight="1" x14ac:dyDescent="0.3">
      <c r="A198" s="10" t="s">
        <v>34</v>
      </c>
      <c r="B198" s="11" t="s">
        <v>35</v>
      </c>
      <c r="C198" s="11" t="s">
        <v>2</v>
      </c>
      <c r="D198" s="11" t="s">
        <v>3</v>
      </c>
      <c r="E198" s="10" t="s">
        <v>4</v>
      </c>
      <c r="F198" s="16">
        <v>20000</v>
      </c>
      <c r="G198" s="16">
        <v>2000</v>
      </c>
      <c r="H198" s="11" t="s">
        <v>95</v>
      </c>
      <c r="I198" s="11" t="s">
        <v>127</v>
      </c>
      <c r="J198" s="12" t="s">
        <v>96</v>
      </c>
      <c r="K198" s="12" t="s">
        <v>8</v>
      </c>
      <c r="L198" s="10" t="s">
        <v>34</v>
      </c>
      <c r="M198" s="13">
        <v>23.72</v>
      </c>
      <c r="N198" s="12">
        <f t="shared" si="2"/>
        <v>9</v>
      </c>
      <c r="O198" s="22">
        <v>0.2286</v>
      </c>
      <c r="P198" s="14">
        <v>24.928641293965882</v>
      </c>
      <c r="Q198" s="32">
        <v>24.906751974777407</v>
      </c>
      <c r="R198" s="33">
        <v>24.946367368316601</v>
      </c>
      <c r="S198" s="34">
        <v>24.966868939225826</v>
      </c>
      <c r="T198" s="14">
        <v>24.942204123478842</v>
      </c>
      <c r="U198" s="14">
        <v>24.990146006693546</v>
      </c>
      <c r="V198" s="14">
        <v>25.000618686368433</v>
      </c>
      <c r="W198" s="14">
        <v>25.078461725167568</v>
      </c>
      <c r="X198" s="14">
        <v>25.201471150622901</v>
      </c>
      <c r="Y198" s="14">
        <v>25.507163177541432</v>
      </c>
      <c r="Z198" s="14">
        <v>25.700633111959085</v>
      </c>
      <c r="AA198" s="27"/>
    </row>
    <row r="199" spans="1:27" ht="35" customHeight="1" x14ac:dyDescent="0.3">
      <c r="A199" s="10" t="s">
        <v>56</v>
      </c>
      <c r="B199" s="11" t="s">
        <v>57</v>
      </c>
      <c r="C199" s="10" t="s">
        <v>2</v>
      </c>
      <c r="D199" s="10" t="s">
        <v>12</v>
      </c>
      <c r="E199" s="10" t="s">
        <v>13</v>
      </c>
      <c r="F199" s="10">
        <v>20000</v>
      </c>
      <c r="G199" s="10">
        <v>2000</v>
      </c>
      <c r="H199" s="11" t="s">
        <v>102</v>
      </c>
      <c r="I199" s="11" t="s">
        <v>103</v>
      </c>
      <c r="J199" s="12" t="s">
        <v>104</v>
      </c>
      <c r="K199" s="12" t="s">
        <v>8</v>
      </c>
      <c r="L199" s="10" t="s">
        <v>56</v>
      </c>
      <c r="M199" s="13">
        <v>14.378499999999999</v>
      </c>
      <c r="N199" s="12">
        <f t="shared" si="2"/>
        <v>1</v>
      </c>
      <c r="O199" s="22">
        <v>0.2286</v>
      </c>
      <c r="P199" s="14">
        <v>15.201177729565281</v>
      </c>
      <c r="Q199" s="32">
        <v>15.187908944744391</v>
      </c>
      <c r="R199" s="33">
        <v>15.211922854356672</v>
      </c>
      <c r="S199" s="34">
        <v>15.224350419167727</v>
      </c>
      <c r="T199" s="14">
        <v>15.209399194327172</v>
      </c>
      <c r="U199" s="14">
        <v>15.238460423998449</v>
      </c>
      <c r="V199" s="14">
        <v>15.244808713404238</v>
      </c>
      <c r="W199" s="14">
        <v>15.291995312618965</v>
      </c>
      <c r="X199" s="14">
        <v>15.3665607014853</v>
      </c>
      <c r="Y199" s="14">
        <v>15.551863939640786</v>
      </c>
      <c r="Z199" s="14">
        <v>15.669140813672163</v>
      </c>
      <c r="AA199" s="27"/>
    </row>
    <row r="200" spans="1:27" ht="35" customHeight="1" x14ac:dyDescent="0.3">
      <c r="A200" s="10" t="s">
        <v>56</v>
      </c>
      <c r="B200" s="11" t="s">
        <v>57</v>
      </c>
      <c r="C200" s="11" t="s">
        <v>2</v>
      </c>
      <c r="D200" s="11" t="s">
        <v>12</v>
      </c>
      <c r="E200" s="10" t="s">
        <v>13</v>
      </c>
      <c r="F200" s="16">
        <v>20000</v>
      </c>
      <c r="G200" s="16">
        <v>2000</v>
      </c>
      <c r="H200" s="11" t="s">
        <v>123</v>
      </c>
      <c r="I200" s="11" t="s">
        <v>124</v>
      </c>
      <c r="J200" s="12" t="s">
        <v>122</v>
      </c>
      <c r="K200" s="12" t="s">
        <v>8</v>
      </c>
      <c r="L200" s="10" t="s">
        <v>56</v>
      </c>
      <c r="M200" s="13">
        <v>19.794029999999999</v>
      </c>
      <c r="N200" s="12">
        <f t="shared" si="2"/>
        <v>2</v>
      </c>
      <c r="O200" s="22">
        <v>0.2286</v>
      </c>
      <c r="P200" s="14">
        <v>20.840461651517685</v>
      </c>
      <c r="Q200" s="32">
        <v>20.822195300729479</v>
      </c>
      <c r="R200" s="33">
        <v>20.855253828898814</v>
      </c>
      <c r="S200" s="34">
        <v>20.87236212188466</v>
      </c>
      <c r="T200" s="14">
        <v>20.851779655491733</v>
      </c>
      <c r="U200" s="14">
        <v>20.891786530475223</v>
      </c>
      <c r="V200" s="14">
        <v>20.900525844794998</v>
      </c>
      <c r="W200" s="14">
        <v>20.965484843331303</v>
      </c>
      <c r="X200" s="14">
        <v>21.068134601246381</v>
      </c>
      <c r="Y200" s="14">
        <v>21.323230602578008</v>
      </c>
      <c r="Z200" s="14">
        <v>21.484678734363886</v>
      </c>
      <c r="AA200" s="27"/>
    </row>
    <row r="201" spans="1:27" ht="35" customHeight="1" x14ac:dyDescent="0.3">
      <c r="A201" s="10" t="s">
        <v>56</v>
      </c>
      <c r="B201" s="11" t="s">
        <v>57</v>
      </c>
      <c r="C201" s="11" t="s">
        <v>2</v>
      </c>
      <c r="D201" s="11" t="s">
        <v>12</v>
      </c>
      <c r="E201" s="10" t="s">
        <v>13</v>
      </c>
      <c r="F201" s="20">
        <v>20000</v>
      </c>
      <c r="G201" s="16">
        <v>2000</v>
      </c>
      <c r="H201" s="17" t="s">
        <v>120</v>
      </c>
      <c r="I201" s="11" t="s">
        <v>121</v>
      </c>
      <c r="J201" s="12" t="s">
        <v>122</v>
      </c>
      <c r="K201" s="12" t="s">
        <v>8</v>
      </c>
      <c r="L201" s="10" t="s">
        <v>56</v>
      </c>
      <c r="M201" s="13">
        <v>20.6</v>
      </c>
      <c r="N201" s="12">
        <f t="shared" si="2"/>
        <v>3</v>
      </c>
      <c r="O201" s="22">
        <v>0.2286</v>
      </c>
      <c r="P201" s="14">
        <v>21.679731983798366</v>
      </c>
      <c r="Q201" s="32">
        <v>21.660721866796571</v>
      </c>
      <c r="R201" s="33">
        <v>21.695126466581872</v>
      </c>
      <c r="S201" s="34">
        <v>21.712931372177572</v>
      </c>
      <c r="T201" s="14">
        <v>21.691510832363583</v>
      </c>
      <c r="U201" s="14">
        <v>21.733146700585461</v>
      </c>
      <c r="V201" s="14">
        <v>21.742241860842743</v>
      </c>
      <c r="W201" s="14">
        <v>21.809845849007246</v>
      </c>
      <c r="X201" s="14">
        <v>21.916675282581441</v>
      </c>
      <c r="Y201" s="14">
        <v>22.182158240191971</v>
      </c>
      <c r="Z201" s="14">
        <v>22.350180189981334</v>
      </c>
      <c r="AA201" s="27"/>
    </row>
    <row r="202" spans="1:27" ht="35" customHeight="1" x14ac:dyDescent="0.3">
      <c r="A202" s="10" t="s">
        <v>56</v>
      </c>
      <c r="B202" s="11" t="s">
        <v>57</v>
      </c>
      <c r="C202" s="11" t="s">
        <v>2</v>
      </c>
      <c r="D202" s="11" t="s">
        <v>12</v>
      </c>
      <c r="E202" s="10" t="s">
        <v>13</v>
      </c>
      <c r="F202" s="16">
        <v>20000</v>
      </c>
      <c r="G202" s="16">
        <v>2000</v>
      </c>
      <c r="H202" s="17" t="s">
        <v>125</v>
      </c>
      <c r="I202" s="11" t="s">
        <v>126</v>
      </c>
      <c r="J202" s="12" t="s">
        <v>122</v>
      </c>
      <c r="K202" s="12" t="s">
        <v>8</v>
      </c>
      <c r="L202" s="10" t="s">
        <v>56</v>
      </c>
      <c r="M202" s="13">
        <v>23.74</v>
      </c>
      <c r="N202" s="12">
        <f t="shared" si="2"/>
        <v>4</v>
      </c>
      <c r="O202" s="22">
        <v>0.2286</v>
      </c>
      <c r="P202" s="14">
        <v>24.949467635697729</v>
      </c>
      <c r="Q202" s="32">
        <v>24.927559860084976</v>
      </c>
      <c r="R202" s="33">
        <v>24.967208656148234</v>
      </c>
      <c r="S202" s="34">
        <v>24.987727513373571</v>
      </c>
      <c r="T202" s="14">
        <v>24.963041900985989</v>
      </c>
      <c r="U202" s="14">
        <v>25.011024207373726</v>
      </c>
      <c r="V202" s="14">
        <v>25.021505717301288</v>
      </c>
      <c r="W202" s="14">
        <v>25.099414391040387</v>
      </c>
      <c r="X202" s="14">
        <v>25.222527534392395</v>
      </c>
      <c r="Y202" s="14">
        <v>25.528477311755207</v>
      </c>
      <c r="Z202" s="14">
        <v>25.722110374279453</v>
      </c>
      <c r="AA202" s="27"/>
    </row>
    <row r="203" spans="1:27" ht="35" customHeight="1" x14ac:dyDescent="0.3">
      <c r="A203" s="10" t="s">
        <v>56</v>
      </c>
      <c r="B203" s="11" t="s">
        <v>57</v>
      </c>
      <c r="C203" s="11" t="s">
        <v>2</v>
      </c>
      <c r="D203" s="11" t="s">
        <v>12</v>
      </c>
      <c r="E203" s="10" t="s">
        <v>13</v>
      </c>
      <c r="F203" s="16">
        <v>20000</v>
      </c>
      <c r="G203" s="16">
        <v>2000</v>
      </c>
      <c r="H203" s="17" t="s">
        <v>5</v>
      </c>
      <c r="I203" s="11" t="s">
        <v>6</v>
      </c>
      <c r="J203" s="12" t="s">
        <v>7</v>
      </c>
      <c r="K203" s="12" t="s">
        <v>8</v>
      </c>
      <c r="L203" s="10" t="s">
        <v>56</v>
      </c>
      <c r="M203" s="13">
        <v>28.453544999999995</v>
      </c>
      <c r="N203" s="12">
        <f t="shared" si="2"/>
        <v>5</v>
      </c>
      <c r="O203" s="22">
        <v>0.2286</v>
      </c>
      <c r="P203" s="14">
        <v>29.857762582618737</v>
      </c>
      <c r="Q203" s="32">
        <v>29.831505047688356</v>
      </c>
      <c r="R203" s="33">
        <v>29.87902605876593</v>
      </c>
      <c r="S203" s="34">
        <v>29.903618907435252</v>
      </c>
      <c r="T203" s="14">
        <v>29.874031999982744</v>
      </c>
      <c r="U203" s="14">
        <v>29.931541128626691</v>
      </c>
      <c r="V203" s="14">
        <v>29.944103728221968</v>
      </c>
      <c r="W203" s="14">
        <v>30.037481064116058</v>
      </c>
      <c r="X203" s="14">
        <v>30.18503815613197</v>
      </c>
      <c r="Y203" s="14">
        <v>30.551733849389461</v>
      </c>
      <c r="Z203" s="14">
        <v>30.783812495472926</v>
      </c>
      <c r="AA203" s="27"/>
    </row>
    <row r="204" spans="1:27" ht="35" customHeight="1" x14ac:dyDescent="0.3">
      <c r="A204" s="10" t="s">
        <v>56</v>
      </c>
      <c r="B204" s="11" t="s">
        <v>57</v>
      </c>
      <c r="C204" s="11" t="s">
        <v>2</v>
      </c>
      <c r="D204" s="11" t="s">
        <v>12</v>
      </c>
      <c r="E204" s="10" t="s">
        <v>13</v>
      </c>
      <c r="F204" s="16">
        <v>20000</v>
      </c>
      <c r="G204" s="16">
        <v>2000</v>
      </c>
      <c r="H204" s="17" t="s">
        <v>128</v>
      </c>
      <c r="I204" s="11" t="s">
        <v>124</v>
      </c>
      <c r="J204" s="12" t="s">
        <v>129</v>
      </c>
      <c r="K204" s="12" t="s">
        <v>8</v>
      </c>
      <c r="L204" s="10" t="s">
        <v>56</v>
      </c>
      <c r="M204" s="18">
        <v>29.370999999999999</v>
      </c>
      <c r="N204" s="12">
        <f t="shared" si="2"/>
        <v>6</v>
      </c>
      <c r="O204" s="22">
        <v>0.2286</v>
      </c>
      <c r="P204" s="14">
        <v>30.813124150298144</v>
      </c>
      <c r="Q204" s="32">
        <v>30.786019968431166</v>
      </c>
      <c r="R204" s="33">
        <v>30.835073245144471</v>
      </c>
      <c r="S204" s="34">
        <v>30.860459064671236</v>
      </c>
      <c r="T204" s="14">
        <v>30.829918158123821</v>
      </c>
      <c r="U204" s="14">
        <v>30.889281608878424</v>
      </c>
      <c r="V204" s="14">
        <v>30.902249276447186</v>
      </c>
      <c r="W204" s="14">
        <v>30.998637467533584</v>
      </c>
      <c r="X204" s="14">
        <v>31.150952384694143</v>
      </c>
      <c r="Y204" s="14">
        <v>31.529471799644575</v>
      </c>
      <c r="Z204" s="14">
        <v>31.769033580579688</v>
      </c>
      <c r="AA204" s="27"/>
    </row>
    <row r="205" spans="1:27" ht="35" customHeight="1" x14ac:dyDescent="0.3">
      <c r="A205" s="10" t="s">
        <v>56</v>
      </c>
      <c r="B205" s="11" t="s">
        <v>57</v>
      </c>
      <c r="C205" s="11" t="s">
        <v>2</v>
      </c>
      <c r="D205" s="11" t="s">
        <v>12</v>
      </c>
      <c r="E205" s="10" t="s">
        <v>13</v>
      </c>
      <c r="F205" s="16">
        <v>20000</v>
      </c>
      <c r="G205" s="16">
        <v>2000</v>
      </c>
      <c r="H205" s="17" t="s">
        <v>99</v>
      </c>
      <c r="I205" s="11" t="s">
        <v>100</v>
      </c>
      <c r="J205" s="12" t="s">
        <v>101</v>
      </c>
      <c r="K205" s="12" t="s">
        <v>8</v>
      </c>
      <c r="L205" s="10" t="s">
        <v>56</v>
      </c>
      <c r="M205" s="13">
        <v>29.7</v>
      </c>
      <c r="N205" s="12">
        <f t="shared" ref="N205:N268" si="3">IF(L204=L205,N204+1,1)</f>
        <v>7</v>
      </c>
      <c r="O205" s="22">
        <v>0.2286</v>
      </c>
      <c r="P205" s="14">
        <v>31.155717471786964</v>
      </c>
      <c r="Q205" s="32">
        <v>31.128309681740689</v>
      </c>
      <c r="R205" s="33">
        <v>31.177912429974839</v>
      </c>
      <c r="S205" s="34">
        <v>31.203582609401646</v>
      </c>
      <c r="T205" s="14">
        <v>31.172699598116427</v>
      </c>
      <c r="U205" s="14">
        <v>31.232728010067387</v>
      </c>
      <c r="V205" s="14">
        <v>31.245840935292687</v>
      </c>
      <c r="W205" s="14">
        <v>31.343308821141516</v>
      </c>
      <c r="X205" s="14">
        <v>31.497329897702368</v>
      </c>
      <c r="Y205" s="14">
        <v>31.88008930746124</v>
      </c>
      <c r="Z205" s="14">
        <v>32.12233454574978</v>
      </c>
      <c r="AA205" s="27"/>
    </row>
    <row r="206" spans="1:27" ht="35" customHeight="1" x14ac:dyDescent="0.3">
      <c r="A206" s="10" t="s">
        <v>56</v>
      </c>
      <c r="B206" s="11" t="s">
        <v>57</v>
      </c>
      <c r="C206" s="11" t="s">
        <v>2</v>
      </c>
      <c r="D206" s="11" t="s">
        <v>12</v>
      </c>
      <c r="E206" s="10" t="s">
        <v>13</v>
      </c>
      <c r="F206" s="16">
        <v>20000</v>
      </c>
      <c r="G206" s="16">
        <v>2000</v>
      </c>
      <c r="H206" s="17" t="s">
        <v>130</v>
      </c>
      <c r="I206" s="11" t="s">
        <v>6</v>
      </c>
      <c r="J206" s="12" t="s">
        <v>122</v>
      </c>
      <c r="K206" s="12" t="s">
        <v>8</v>
      </c>
      <c r="L206" s="10" t="s">
        <v>56</v>
      </c>
      <c r="M206" s="13">
        <v>33.866799999999998</v>
      </c>
      <c r="N206" s="12">
        <f t="shared" si="3"/>
        <v>8</v>
      </c>
      <c r="O206" s="22">
        <v>0.2286</v>
      </c>
      <c r="P206" s="14">
        <v>35.494677508199153</v>
      </c>
      <c r="Q206" s="32">
        <v>35.463424506719711</v>
      </c>
      <c r="R206" s="33">
        <v>35.519986336817233</v>
      </c>
      <c r="S206" s="34">
        <v>35.549257947342888</v>
      </c>
      <c r="T206" s="14">
        <v>35.514042163955871</v>
      </c>
      <c r="U206" s="14">
        <v>35.582492339776103</v>
      </c>
      <c r="V206" s="14">
        <v>35.597444959844118</v>
      </c>
      <c r="W206" s="14">
        <v>35.708587229085367</v>
      </c>
      <c r="X206" s="14">
        <v>35.884216892239273</v>
      </c>
      <c r="Y206" s="14">
        <v>36.32067602955987</v>
      </c>
      <c r="Z206" s="14">
        <v>36.596907377575718</v>
      </c>
      <c r="AA206" s="27"/>
    </row>
    <row r="207" spans="1:27" ht="35" customHeight="1" x14ac:dyDescent="0.3">
      <c r="A207" s="10" t="s">
        <v>56</v>
      </c>
      <c r="B207" s="11" t="s">
        <v>57</v>
      </c>
      <c r="C207" s="11" t="s">
        <v>2</v>
      </c>
      <c r="D207" s="11" t="s">
        <v>12</v>
      </c>
      <c r="E207" s="10" t="s">
        <v>13</v>
      </c>
      <c r="F207" s="16">
        <v>20000</v>
      </c>
      <c r="G207" s="16">
        <v>2000</v>
      </c>
      <c r="H207" s="11" t="s">
        <v>95</v>
      </c>
      <c r="I207" s="11" t="s">
        <v>127</v>
      </c>
      <c r="J207" s="12" t="s">
        <v>96</v>
      </c>
      <c r="K207" s="12" t="s">
        <v>8</v>
      </c>
      <c r="L207" s="10" t="s">
        <v>56</v>
      </c>
      <c r="M207" s="13">
        <v>23.72</v>
      </c>
      <c r="N207" s="12">
        <f t="shared" si="3"/>
        <v>9</v>
      </c>
      <c r="O207" s="22">
        <v>0.2286</v>
      </c>
      <c r="P207" s="14">
        <v>24.928641293965882</v>
      </c>
      <c r="Q207" s="32">
        <v>24.906751974777407</v>
      </c>
      <c r="R207" s="33">
        <v>24.946367368316601</v>
      </c>
      <c r="S207" s="34">
        <v>24.966868939225826</v>
      </c>
      <c r="T207" s="14">
        <v>24.942204123478842</v>
      </c>
      <c r="U207" s="14">
        <v>24.990146006693546</v>
      </c>
      <c r="V207" s="14">
        <v>25.000618686368433</v>
      </c>
      <c r="W207" s="14">
        <v>25.078461725167568</v>
      </c>
      <c r="X207" s="14">
        <v>25.201471150622901</v>
      </c>
      <c r="Y207" s="14">
        <v>25.507163177541432</v>
      </c>
      <c r="Z207" s="14">
        <v>25.700633111959085</v>
      </c>
      <c r="AA207" s="27"/>
    </row>
    <row r="208" spans="1:27" ht="35" customHeight="1" x14ac:dyDescent="0.3">
      <c r="A208" s="10" t="s">
        <v>58</v>
      </c>
      <c r="B208" s="11" t="s">
        <v>59</v>
      </c>
      <c r="C208" s="10" t="s">
        <v>2</v>
      </c>
      <c r="D208" s="10" t="s">
        <v>60</v>
      </c>
      <c r="E208" s="10" t="s">
        <v>22</v>
      </c>
      <c r="F208" s="10">
        <v>20000</v>
      </c>
      <c r="G208" s="10">
        <v>2000</v>
      </c>
      <c r="H208" s="11" t="s">
        <v>102</v>
      </c>
      <c r="I208" s="11" t="s">
        <v>103</v>
      </c>
      <c r="J208" s="12" t="s">
        <v>104</v>
      </c>
      <c r="K208" s="12" t="s">
        <v>8</v>
      </c>
      <c r="L208" s="10" t="s">
        <v>58</v>
      </c>
      <c r="M208" s="13">
        <v>13.6295</v>
      </c>
      <c r="N208" s="12">
        <f t="shared" si="3"/>
        <v>1</v>
      </c>
      <c r="O208" s="22">
        <v>0.2286</v>
      </c>
      <c r="P208" s="14">
        <v>14.421231231707758</v>
      </c>
      <c r="Q208" s="32">
        <v>14.408653639975915</v>
      </c>
      <c r="R208" s="33">
        <v>14.43141662506202</v>
      </c>
      <c r="S208" s="34">
        <v>14.443196817334671</v>
      </c>
      <c r="T208" s="14">
        <v>14.429024426684439</v>
      </c>
      <c r="U208" s="14">
        <v>14.456571808525707</v>
      </c>
      <c r="V208" s="14">
        <v>14.462589404968744</v>
      </c>
      <c r="W208" s="14">
        <v>14.507317975681762</v>
      </c>
      <c r="X208" s="14">
        <v>14.577999129317657</v>
      </c>
      <c r="Y208" s="14">
        <v>14.753649613334778</v>
      </c>
      <c r="Z208" s="14">
        <v>14.8648173397743</v>
      </c>
      <c r="AA208" s="27"/>
    </row>
    <row r="209" spans="1:27" ht="35" customHeight="1" x14ac:dyDescent="0.3">
      <c r="A209" s="10" t="s">
        <v>58</v>
      </c>
      <c r="B209" s="11" t="s">
        <v>59</v>
      </c>
      <c r="C209" s="11" t="s">
        <v>2</v>
      </c>
      <c r="D209" s="11" t="s">
        <v>60</v>
      </c>
      <c r="E209" s="10" t="s">
        <v>22</v>
      </c>
      <c r="F209" s="16">
        <v>20000</v>
      </c>
      <c r="G209" s="16">
        <v>2000</v>
      </c>
      <c r="H209" s="11" t="s">
        <v>123</v>
      </c>
      <c r="I209" s="11" t="s">
        <v>124</v>
      </c>
      <c r="J209" s="12" t="s">
        <v>122</v>
      </c>
      <c r="K209" s="12" t="s">
        <v>8</v>
      </c>
      <c r="L209" s="10" t="s">
        <v>58</v>
      </c>
      <c r="M209" s="13">
        <v>20.952111499999997</v>
      </c>
      <c r="N209" s="12">
        <f t="shared" si="3"/>
        <v>2</v>
      </c>
      <c r="O209" s="22">
        <v>0.2286</v>
      </c>
      <c r="P209" s="14">
        <v>22.046391705133956</v>
      </c>
      <c r="Q209" s="32">
        <v>22.027056652170383</v>
      </c>
      <c r="R209" s="33">
        <v>22.062049322598273</v>
      </c>
      <c r="S209" s="34">
        <v>22.080158563728755</v>
      </c>
      <c r="T209" s="14">
        <v>22.058371887099007</v>
      </c>
      <c r="U209" s="14">
        <v>22.100719428525419</v>
      </c>
      <c r="V209" s="14">
        <v>22.109970050458468</v>
      </c>
      <c r="W209" s="14">
        <v>22.178729579481161</v>
      </c>
      <c r="X209" s="14">
        <v>22.28738502626409</v>
      </c>
      <c r="Y209" s="14">
        <v>22.557405828652708</v>
      </c>
      <c r="Z209" s="14">
        <v>22.728299742557279</v>
      </c>
      <c r="AA209" s="27"/>
    </row>
    <row r="210" spans="1:27" ht="35" customHeight="1" x14ac:dyDescent="0.3">
      <c r="A210" s="10" t="s">
        <v>58</v>
      </c>
      <c r="B210" s="11" t="s">
        <v>59</v>
      </c>
      <c r="C210" s="11" t="s">
        <v>2</v>
      </c>
      <c r="D210" s="21" t="s">
        <v>60</v>
      </c>
      <c r="E210" s="10" t="s">
        <v>22</v>
      </c>
      <c r="F210" s="20">
        <v>20000</v>
      </c>
      <c r="G210" s="16">
        <v>2000</v>
      </c>
      <c r="H210" s="17" t="s">
        <v>120</v>
      </c>
      <c r="I210" s="11" t="s">
        <v>134</v>
      </c>
      <c r="J210" s="12" t="s">
        <v>122</v>
      </c>
      <c r="K210" s="12" t="s">
        <v>8</v>
      </c>
      <c r="L210" s="10" t="s">
        <v>58</v>
      </c>
      <c r="M210" s="13">
        <v>21.3</v>
      </c>
      <c r="N210" s="12">
        <f t="shared" si="3"/>
        <v>3</v>
      </c>
      <c r="O210" s="22">
        <v>0.2286</v>
      </c>
      <c r="P210" s="14">
        <v>22.408653944412876</v>
      </c>
      <c r="Q210" s="32">
        <v>22.388997852561506</v>
      </c>
      <c r="R210" s="33">
        <v>22.424571540689026</v>
      </c>
      <c r="S210" s="34">
        <v>22.442981467348655</v>
      </c>
      <c r="T210" s="14">
        <v>22.420833045113806</v>
      </c>
      <c r="U210" s="14">
        <v>22.46388372439176</v>
      </c>
      <c r="V210" s="14">
        <v>22.473287943492736</v>
      </c>
      <c r="W210" s="14">
        <v>22.543189154556039</v>
      </c>
      <c r="X210" s="14">
        <v>22.653648714513817</v>
      </c>
      <c r="Y210" s="14">
        <v>22.92815293767422</v>
      </c>
      <c r="Z210" s="14">
        <v>23.101884371194288</v>
      </c>
      <c r="AA210" s="27"/>
    </row>
    <row r="211" spans="1:27" ht="35" customHeight="1" x14ac:dyDescent="0.3">
      <c r="A211" s="10" t="s">
        <v>58</v>
      </c>
      <c r="B211" s="11" t="s">
        <v>59</v>
      </c>
      <c r="C211" s="11" t="s">
        <v>2</v>
      </c>
      <c r="D211" s="11" t="s">
        <v>60</v>
      </c>
      <c r="E211" s="10" t="s">
        <v>22</v>
      </c>
      <c r="F211" s="16">
        <v>20000</v>
      </c>
      <c r="G211" s="16">
        <v>2000</v>
      </c>
      <c r="H211" s="17" t="s">
        <v>131</v>
      </c>
      <c r="I211" s="11" t="s">
        <v>135</v>
      </c>
      <c r="J211" s="12" t="s">
        <v>136</v>
      </c>
      <c r="K211" s="12" t="s">
        <v>8</v>
      </c>
      <c r="L211" s="10" t="s">
        <v>58</v>
      </c>
      <c r="M211" s="13">
        <v>25.447545000000005</v>
      </c>
      <c r="N211" s="12">
        <f t="shared" si="3"/>
        <v>4</v>
      </c>
      <c r="O211" s="22">
        <v>0.2286</v>
      </c>
      <c r="P211" s="14">
        <v>26.727563420322731</v>
      </c>
      <c r="Q211" s="32">
        <v>26.704079885960674</v>
      </c>
      <c r="R211" s="33">
        <v>26.74658049767152</v>
      </c>
      <c r="S211" s="34">
        <v>26.768575213029155</v>
      </c>
      <c r="T211" s="14">
        <v>26.742114040658244</v>
      </c>
      <c r="U211" s="14">
        <v>26.793547566395638</v>
      </c>
      <c r="V211" s="14">
        <v>26.804782979013567</v>
      </c>
      <c r="W211" s="14">
        <v>26.888295383430837</v>
      </c>
      <c r="X211" s="14">
        <v>27.020263675576654</v>
      </c>
      <c r="Y211" s="14">
        <v>27.348219477058546</v>
      </c>
      <c r="Z211" s="14">
        <v>27.555779968721293</v>
      </c>
      <c r="AA211" s="27"/>
    </row>
    <row r="212" spans="1:27" ht="35" customHeight="1" x14ac:dyDescent="0.3">
      <c r="A212" s="10" t="s">
        <v>58</v>
      </c>
      <c r="B212" s="11" t="s">
        <v>59</v>
      </c>
      <c r="C212" s="11" t="s">
        <v>2</v>
      </c>
      <c r="D212" s="11" t="s">
        <v>60</v>
      </c>
      <c r="E212" s="10" t="s">
        <v>22</v>
      </c>
      <c r="F212" s="16">
        <v>20000</v>
      </c>
      <c r="G212" s="16">
        <v>2000</v>
      </c>
      <c r="H212" s="17" t="s">
        <v>5</v>
      </c>
      <c r="I212" s="11" t="s">
        <v>6</v>
      </c>
      <c r="J212" s="12" t="s">
        <v>7</v>
      </c>
      <c r="K212" s="12" t="s">
        <v>8</v>
      </c>
      <c r="L212" s="10" t="s">
        <v>58</v>
      </c>
      <c r="M212" s="13">
        <v>27.003544999999995</v>
      </c>
      <c r="N212" s="12">
        <f t="shared" si="3"/>
        <v>5</v>
      </c>
      <c r="O212" s="22">
        <v>0.2286</v>
      </c>
      <c r="P212" s="14">
        <v>28.347852807060118</v>
      </c>
      <c r="Q212" s="32">
        <v>28.322933362889568</v>
      </c>
      <c r="R212" s="33">
        <v>28.368032690972548</v>
      </c>
      <c r="S212" s="34">
        <v>28.391372281723726</v>
      </c>
      <c r="T212" s="14">
        <v>28.363293130714435</v>
      </c>
      <c r="U212" s="14">
        <v>28.417871579313637</v>
      </c>
      <c r="V212" s="14">
        <v>28.429793985589836</v>
      </c>
      <c r="W212" s="14">
        <v>28.518412788336423</v>
      </c>
      <c r="X212" s="14">
        <v>28.658450332843472</v>
      </c>
      <c r="Y212" s="14">
        <v>29.006459118890511</v>
      </c>
      <c r="Z212" s="14">
        <v>29.226710977246086</v>
      </c>
      <c r="AA212" s="27"/>
    </row>
    <row r="213" spans="1:27" ht="35" customHeight="1" x14ac:dyDescent="0.3">
      <c r="A213" s="10" t="s">
        <v>58</v>
      </c>
      <c r="B213" s="11" t="s">
        <v>59</v>
      </c>
      <c r="C213" s="11" t="s">
        <v>2</v>
      </c>
      <c r="D213" s="11" t="s">
        <v>60</v>
      </c>
      <c r="E213" s="10" t="s">
        <v>22</v>
      </c>
      <c r="F213" s="16">
        <v>20000</v>
      </c>
      <c r="G213" s="16">
        <v>2000</v>
      </c>
      <c r="H213" s="17" t="s">
        <v>128</v>
      </c>
      <c r="I213" s="11" t="s">
        <v>124</v>
      </c>
      <c r="J213" s="12" t="s">
        <v>129</v>
      </c>
      <c r="K213" s="12" t="s">
        <v>8</v>
      </c>
      <c r="L213" s="10" t="s">
        <v>58</v>
      </c>
      <c r="M213" s="18">
        <v>27.991</v>
      </c>
      <c r="N213" s="12">
        <f t="shared" si="3"/>
        <v>6</v>
      </c>
      <c r="O213" s="22">
        <v>0.2286</v>
      </c>
      <c r="P213" s="14">
        <v>29.376106570800975</v>
      </c>
      <c r="Q213" s="32">
        <v>29.350275882208873</v>
      </c>
      <c r="R213" s="33">
        <v>29.397024384761803</v>
      </c>
      <c r="S213" s="34">
        <v>29.421217448476813</v>
      </c>
      <c r="T213" s="14">
        <v>29.392111510130533</v>
      </c>
      <c r="U213" s="14">
        <v>29.448685761946003</v>
      </c>
      <c r="V213" s="14">
        <v>29.461044142080052</v>
      </c>
      <c r="W213" s="14">
        <v>29.552903522308828</v>
      </c>
      <c r="X213" s="14">
        <v>29.698061904598884</v>
      </c>
      <c r="Y213" s="14">
        <v>30.058796538893851</v>
      </c>
      <c r="Z213" s="14">
        <v>30.287102480474147</v>
      </c>
      <c r="AA213" s="27"/>
    </row>
    <row r="214" spans="1:27" ht="35" customHeight="1" x14ac:dyDescent="0.3">
      <c r="A214" s="10" t="s">
        <v>58</v>
      </c>
      <c r="B214" s="11" t="s">
        <v>59</v>
      </c>
      <c r="C214" s="11" t="s">
        <v>2</v>
      </c>
      <c r="D214" s="11" t="s">
        <v>60</v>
      </c>
      <c r="E214" s="10" t="s">
        <v>22</v>
      </c>
      <c r="F214" s="16">
        <v>20000</v>
      </c>
      <c r="G214" s="16">
        <v>2000</v>
      </c>
      <c r="H214" s="17" t="s">
        <v>125</v>
      </c>
      <c r="I214" s="11" t="s">
        <v>126</v>
      </c>
      <c r="J214" s="12" t="s">
        <v>122</v>
      </c>
      <c r="K214" s="12" t="s">
        <v>8</v>
      </c>
      <c r="L214" s="10" t="s">
        <v>58</v>
      </c>
      <c r="M214" s="13">
        <v>28.08</v>
      </c>
      <c r="N214" s="12">
        <f t="shared" si="3"/>
        <v>7</v>
      </c>
      <c r="O214" s="22">
        <v>0.2286</v>
      </c>
      <c r="P214" s="14">
        <v>29.468783791507676</v>
      </c>
      <c r="Q214" s="32">
        <v>29.442870971827556</v>
      </c>
      <c r="R214" s="33">
        <v>29.48976811561257</v>
      </c>
      <c r="S214" s="34">
        <v>29.514038103434281</v>
      </c>
      <c r="T214" s="14">
        <v>29.484839620037349</v>
      </c>
      <c r="U214" s="14">
        <v>29.541593754972801</v>
      </c>
      <c r="V214" s="14">
        <v>29.553991429731266</v>
      </c>
      <c r="W214" s="14">
        <v>29.646142885442888</v>
      </c>
      <c r="X214" s="14">
        <v>29.791762812373147</v>
      </c>
      <c r="Y214" s="14">
        <v>30.153644436145171</v>
      </c>
      <c r="Z214" s="14">
        <v>30.382676297799794</v>
      </c>
      <c r="AA214" s="27"/>
    </row>
    <row r="215" spans="1:27" ht="35" customHeight="1" x14ac:dyDescent="0.3">
      <c r="A215" s="10" t="s">
        <v>58</v>
      </c>
      <c r="B215" s="11" t="s">
        <v>59</v>
      </c>
      <c r="C215" s="11" t="s">
        <v>2</v>
      </c>
      <c r="D215" s="11" t="s">
        <v>60</v>
      </c>
      <c r="E215" s="10" t="s">
        <v>22</v>
      </c>
      <c r="F215" s="16">
        <v>20000</v>
      </c>
      <c r="G215" s="16">
        <v>2000</v>
      </c>
      <c r="H215" s="17" t="s">
        <v>99</v>
      </c>
      <c r="I215" s="11" t="s">
        <v>100</v>
      </c>
      <c r="J215" s="12" t="s">
        <v>101</v>
      </c>
      <c r="K215" s="12" t="s">
        <v>8</v>
      </c>
      <c r="L215" s="10" t="s">
        <v>58</v>
      </c>
      <c r="M215" s="13">
        <v>29.7</v>
      </c>
      <c r="N215" s="12">
        <f t="shared" si="3"/>
        <v>8</v>
      </c>
      <c r="O215" s="22">
        <v>0.2286</v>
      </c>
      <c r="P215" s="14">
        <v>31.155717471786964</v>
      </c>
      <c r="Q215" s="32">
        <v>31.128309681740689</v>
      </c>
      <c r="R215" s="33">
        <v>31.177912429974839</v>
      </c>
      <c r="S215" s="34">
        <v>31.203582609401646</v>
      </c>
      <c r="T215" s="14">
        <v>31.172699598116427</v>
      </c>
      <c r="U215" s="14">
        <v>31.232728010067387</v>
      </c>
      <c r="V215" s="14">
        <v>31.245840935292687</v>
      </c>
      <c r="W215" s="14">
        <v>31.343308821141516</v>
      </c>
      <c r="X215" s="14">
        <v>31.497329897702368</v>
      </c>
      <c r="Y215" s="14">
        <v>31.88008930746124</v>
      </c>
      <c r="Z215" s="14">
        <v>32.12233454574978</v>
      </c>
      <c r="AA215" s="27"/>
    </row>
    <row r="216" spans="1:27" ht="35" customHeight="1" x14ac:dyDescent="0.3">
      <c r="A216" s="10" t="s">
        <v>58</v>
      </c>
      <c r="B216" s="11" t="s">
        <v>59</v>
      </c>
      <c r="C216" s="11" t="s">
        <v>2</v>
      </c>
      <c r="D216" s="11" t="s">
        <v>60</v>
      </c>
      <c r="E216" s="10" t="s">
        <v>22</v>
      </c>
      <c r="F216" s="16">
        <v>20000</v>
      </c>
      <c r="G216" s="16">
        <v>2000</v>
      </c>
      <c r="H216" s="17" t="s">
        <v>130</v>
      </c>
      <c r="I216" s="11" t="s">
        <v>6</v>
      </c>
      <c r="J216" s="12" t="s">
        <v>122</v>
      </c>
      <c r="K216" s="12" t="s">
        <v>8</v>
      </c>
      <c r="L216" s="10" t="s">
        <v>58</v>
      </c>
      <c r="M216" s="13">
        <v>31.4192</v>
      </c>
      <c r="N216" s="12">
        <f t="shared" si="3"/>
        <v>9</v>
      </c>
      <c r="O216" s="22">
        <v>0.2286</v>
      </c>
      <c r="P216" s="14">
        <v>32.945949807056195</v>
      </c>
      <c r="Q216" s="32">
        <v>32.916955502779359</v>
      </c>
      <c r="R216" s="33">
        <v>32.969429531982001</v>
      </c>
      <c r="S216" s="34">
        <v>32.996585643141827</v>
      </c>
      <c r="T216" s="14">
        <v>32.963914952630965</v>
      </c>
      <c r="U216" s="14">
        <v>33.027418140535666</v>
      </c>
      <c r="V216" s="14">
        <v>33.041290114281082</v>
      </c>
      <c r="W216" s="14">
        <v>33.144399979569343</v>
      </c>
      <c r="X216" s="14">
        <v>33.307336646528292</v>
      </c>
      <c r="Y216" s="14">
        <v>33.712252284477643</v>
      </c>
      <c r="Z216" s="14">
        <v>33.96852001480881</v>
      </c>
      <c r="AA216" s="27"/>
    </row>
    <row r="217" spans="1:27" ht="35" customHeight="1" x14ac:dyDescent="0.3">
      <c r="A217" s="10" t="s">
        <v>58</v>
      </c>
      <c r="B217" s="11" t="s">
        <v>59</v>
      </c>
      <c r="C217" s="11" t="s">
        <v>2</v>
      </c>
      <c r="D217" s="11" t="s">
        <v>60</v>
      </c>
      <c r="E217" s="10" t="s">
        <v>22</v>
      </c>
      <c r="F217" s="16">
        <v>20000</v>
      </c>
      <c r="G217" s="16">
        <v>2000</v>
      </c>
      <c r="H217" s="11" t="s">
        <v>95</v>
      </c>
      <c r="I217" s="11" t="s">
        <v>127</v>
      </c>
      <c r="J217" s="12" t="s">
        <v>96</v>
      </c>
      <c r="K217" s="12" t="s">
        <v>8</v>
      </c>
      <c r="L217" s="10" t="s">
        <v>58</v>
      </c>
      <c r="M217" s="13">
        <v>23.72</v>
      </c>
      <c r="N217" s="12">
        <f t="shared" si="3"/>
        <v>10</v>
      </c>
      <c r="O217" s="22">
        <v>0.2286</v>
      </c>
      <c r="P217" s="14">
        <v>24.928641293965882</v>
      </c>
      <c r="Q217" s="32">
        <v>24.906751974777407</v>
      </c>
      <c r="R217" s="33">
        <v>24.946367368316601</v>
      </c>
      <c r="S217" s="34">
        <v>24.966868939225826</v>
      </c>
      <c r="T217" s="14">
        <v>24.942204123478842</v>
      </c>
      <c r="U217" s="14">
        <v>24.990146006693546</v>
      </c>
      <c r="V217" s="14">
        <v>25.000618686368433</v>
      </c>
      <c r="W217" s="14">
        <v>25.078461725167568</v>
      </c>
      <c r="X217" s="14">
        <v>25.201471150622901</v>
      </c>
      <c r="Y217" s="14">
        <v>25.507163177541432</v>
      </c>
      <c r="Z217" s="14">
        <v>25.700633111959085</v>
      </c>
      <c r="AA217" s="27"/>
    </row>
    <row r="218" spans="1:27" ht="35" customHeight="1" x14ac:dyDescent="0.3">
      <c r="A218" s="10" t="s">
        <v>61</v>
      </c>
      <c r="B218" s="11" t="s">
        <v>62</v>
      </c>
      <c r="C218" s="10" t="s">
        <v>2</v>
      </c>
      <c r="D218" s="10" t="s">
        <v>63</v>
      </c>
      <c r="E218" s="10" t="s">
        <v>22</v>
      </c>
      <c r="F218" s="10">
        <v>20000</v>
      </c>
      <c r="G218" s="10">
        <v>2000</v>
      </c>
      <c r="H218" s="11" t="s">
        <v>102</v>
      </c>
      <c r="I218" s="11" t="s">
        <v>103</v>
      </c>
      <c r="J218" s="12" t="s">
        <v>104</v>
      </c>
      <c r="K218" s="12" t="s">
        <v>8</v>
      </c>
      <c r="L218" s="10" t="s">
        <v>61</v>
      </c>
      <c r="M218" s="13">
        <v>13.6295</v>
      </c>
      <c r="N218" s="12">
        <f t="shared" si="3"/>
        <v>1</v>
      </c>
      <c r="O218" s="22">
        <v>0.2286</v>
      </c>
      <c r="P218" s="14">
        <v>14.421231231707758</v>
      </c>
      <c r="Q218" s="32">
        <v>14.408653639975915</v>
      </c>
      <c r="R218" s="33">
        <v>14.43141662506202</v>
      </c>
      <c r="S218" s="34">
        <v>14.443196817334671</v>
      </c>
      <c r="T218" s="14">
        <v>14.429024426684439</v>
      </c>
      <c r="U218" s="14">
        <v>14.456571808525707</v>
      </c>
      <c r="V218" s="14">
        <v>14.462589404968744</v>
      </c>
      <c r="W218" s="14">
        <v>14.507317975681762</v>
      </c>
      <c r="X218" s="14">
        <v>14.577999129317657</v>
      </c>
      <c r="Y218" s="14">
        <v>14.753649613334778</v>
      </c>
      <c r="Z218" s="14">
        <v>14.8648173397743</v>
      </c>
      <c r="AA218" s="27"/>
    </row>
    <row r="219" spans="1:27" ht="35" customHeight="1" x14ac:dyDescent="0.3">
      <c r="A219" s="10" t="s">
        <v>61</v>
      </c>
      <c r="B219" s="11" t="s">
        <v>62</v>
      </c>
      <c r="C219" s="11" t="s">
        <v>2</v>
      </c>
      <c r="D219" s="11" t="s">
        <v>63</v>
      </c>
      <c r="E219" s="10" t="s">
        <v>22</v>
      </c>
      <c r="F219" s="16">
        <v>20000</v>
      </c>
      <c r="G219" s="16">
        <v>2000</v>
      </c>
      <c r="H219" s="11" t="s">
        <v>123</v>
      </c>
      <c r="I219" s="11" t="s">
        <v>124</v>
      </c>
      <c r="J219" s="12" t="s">
        <v>122</v>
      </c>
      <c r="K219" s="12" t="s">
        <v>8</v>
      </c>
      <c r="L219" s="10" t="s">
        <v>61</v>
      </c>
      <c r="M219" s="13">
        <v>19.932029999999997</v>
      </c>
      <c r="N219" s="12">
        <f t="shared" si="3"/>
        <v>2</v>
      </c>
      <c r="O219" s="22">
        <v>0.2286</v>
      </c>
      <c r="P219" s="14">
        <v>20.984163409467403</v>
      </c>
      <c r="Q219" s="32">
        <v>20.965769709351708</v>
      </c>
      <c r="R219" s="33">
        <v>20.999058714937082</v>
      </c>
      <c r="S219" s="34">
        <v>21.016286283504105</v>
      </c>
      <c r="T219" s="14">
        <v>20.995560320291062</v>
      </c>
      <c r="U219" s="14">
        <v>21.035846115168468</v>
      </c>
      <c r="V219" s="14">
        <v>21.044646358231713</v>
      </c>
      <c r="W219" s="14">
        <v>21.110058237853778</v>
      </c>
      <c r="X219" s="14">
        <v>21.213423649255908</v>
      </c>
      <c r="Y219" s="14">
        <v>21.470298128653081</v>
      </c>
      <c r="Z219" s="14">
        <v>21.632871844374446</v>
      </c>
      <c r="AA219" s="27"/>
    </row>
    <row r="220" spans="1:27" ht="35" customHeight="1" x14ac:dyDescent="0.3">
      <c r="A220" s="10" t="s">
        <v>61</v>
      </c>
      <c r="B220" s="11" t="s">
        <v>62</v>
      </c>
      <c r="C220" s="11" t="s">
        <v>2</v>
      </c>
      <c r="D220" s="11" t="s">
        <v>63</v>
      </c>
      <c r="E220" s="10" t="s">
        <v>22</v>
      </c>
      <c r="F220" s="20">
        <v>20000</v>
      </c>
      <c r="G220" s="16">
        <v>2000</v>
      </c>
      <c r="H220" s="17" t="s">
        <v>120</v>
      </c>
      <c r="I220" s="11" t="s">
        <v>133</v>
      </c>
      <c r="J220" s="12" t="s">
        <v>122</v>
      </c>
      <c r="K220" s="12" t="s">
        <v>8</v>
      </c>
      <c r="L220" s="10" t="s">
        <v>61</v>
      </c>
      <c r="M220" s="13">
        <v>22.99</v>
      </c>
      <c r="N220" s="12">
        <f t="shared" si="3"/>
        <v>3</v>
      </c>
      <c r="O220" s="22">
        <v>0.2286</v>
      </c>
      <c r="P220" s="14">
        <v>24.168479820753614</v>
      </c>
      <c r="Q220" s="32">
        <v>24.147264161051122</v>
      </c>
      <c r="R220" s="33">
        <v>24.185660362462002</v>
      </c>
      <c r="S220" s="34">
        <v>24.205530982833121</v>
      </c>
      <c r="T220" s="14">
        <v>24.181625244467899</v>
      </c>
      <c r="U220" s="14">
        <v>24.228091681866978</v>
      </c>
      <c r="V220" s="14">
        <v>24.238242057319155</v>
      </c>
      <c r="W220" s="14">
        <v>24.313689420809546</v>
      </c>
      <c r="X220" s="14">
        <v>24.432913143036277</v>
      </c>
      <c r="Y220" s="14">
        <v>24.729197278738511</v>
      </c>
      <c r="Z220" s="14">
        <v>24.91671303726557</v>
      </c>
      <c r="AA220" s="27"/>
    </row>
    <row r="221" spans="1:27" ht="35" customHeight="1" x14ac:dyDescent="0.3">
      <c r="A221" s="10" t="s">
        <v>61</v>
      </c>
      <c r="B221" s="11" t="s">
        <v>62</v>
      </c>
      <c r="C221" s="11" t="s">
        <v>2</v>
      </c>
      <c r="D221" s="11" t="s">
        <v>63</v>
      </c>
      <c r="E221" s="10" t="s">
        <v>22</v>
      </c>
      <c r="F221" s="16">
        <v>20000</v>
      </c>
      <c r="G221" s="16">
        <v>2000</v>
      </c>
      <c r="H221" s="17" t="s">
        <v>125</v>
      </c>
      <c r="I221" s="11" t="s">
        <v>126</v>
      </c>
      <c r="J221" s="12" t="s">
        <v>122</v>
      </c>
      <c r="K221" s="12" t="s">
        <v>8</v>
      </c>
      <c r="L221" s="10" t="s">
        <v>61</v>
      </c>
      <c r="M221" s="13">
        <v>26.75</v>
      </c>
      <c r="N221" s="12">
        <f t="shared" si="3"/>
        <v>4</v>
      </c>
      <c r="O221" s="22">
        <v>0.2286</v>
      </c>
      <c r="P221" s="14">
        <v>28.083832066340111</v>
      </c>
      <c r="Q221" s="32">
        <v>28.059146598874189</v>
      </c>
      <c r="R221" s="33">
        <v>28.103822474808986</v>
      </c>
      <c r="S221" s="34">
        <v>28.126942922609228</v>
      </c>
      <c r="T221" s="14">
        <v>28.099127415811935</v>
      </c>
      <c r="U221" s="14">
        <v>28.15319340974083</v>
      </c>
      <c r="V221" s="14">
        <v>28.165003872696275</v>
      </c>
      <c r="W221" s="14">
        <v>28.252790604900188</v>
      </c>
      <c r="X221" s="14">
        <v>28.391513291701628</v>
      </c>
      <c r="Y221" s="14">
        <v>28.736254510928891</v>
      </c>
      <c r="Z221" s="14">
        <v>28.954438353495178</v>
      </c>
      <c r="AA221" s="27"/>
    </row>
    <row r="222" spans="1:27" ht="35" customHeight="1" x14ac:dyDescent="0.3">
      <c r="A222" s="10" t="s">
        <v>61</v>
      </c>
      <c r="B222" s="11" t="s">
        <v>62</v>
      </c>
      <c r="C222" s="11" t="s">
        <v>2</v>
      </c>
      <c r="D222" s="11" t="s">
        <v>63</v>
      </c>
      <c r="E222" s="10" t="s">
        <v>22</v>
      </c>
      <c r="F222" s="16">
        <v>20000</v>
      </c>
      <c r="G222" s="16">
        <v>2000</v>
      </c>
      <c r="H222" s="17" t="s">
        <v>128</v>
      </c>
      <c r="I222" s="11" t="s">
        <v>124</v>
      </c>
      <c r="J222" s="12" t="s">
        <v>129</v>
      </c>
      <c r="K222" s="12" t="s">
        <v>8</v>
      </c>
      <c r="L222" s="10" t="s">
        <v>61</v>
      </c>
      <c r="M222" s="18">
        <v>27.991</v>
      </c>
      <c r="N222" s="12">
        <f t="shared" si="3"/>
        <v>5</v>
      </c>
      <c r="O222" s="22">
        <v>0.2286</v>
      </c>
      <c r="P222" s="14">
        <v>29.376106570800975</v>
      </c>
      <c r="Q222" s="32">
        <v>29.350275882208873</v>
      </c>
      <c r="R222" s="33">
        <v>29.397024384761803</v>
      </c>
      <c r="S222" s="34">
        <v>29.421217448476813</v>
      </c>
      <c r="T222" s="14">
        <v>29.392111510130533</v>
      </c>
      <c r="U222" s="14">
        <v>29.448685761946003</v>
      </c>
      <c r="V222" s="14">
        <v>29.461044142080052</v>
      </c>
      <c r="W222" s="14">
        <v>29.552903522308828</v>
      </c>
      <c r="X222" s="14">
        <v>29.698061904598884</v>
      </c>
      <c r="Y222" s="14">
        <v>30.058796538893851</v>
      </c>
      <c r="Z222" s="14">
        <v>30.287102480474147</v>
      </c>
      <c r="AA222" s="27"/>
    </row>
    <row r="223" spans="1:27" ht="35" customHeight="1" x14ac:dyDescent="0.3">
      <c r="A223" s="10" t="s">
        <v>61</v>
      </c>
      <c r="B223" s="11" t="s">
        <v>62</v>
      </c>
      <c r="C223" s="11" t="s">
        <v>2</v>
      </c>
      <c r="D223" s="11" t="s">
        <v>63</v>
      </c>
      <c r="E223" s="10" t="s">
        <v>22</v>
      </c>
      <c r="F223" s="16">
        <v>20000</v>
      </c>
      <c r="G223" s="16">
        <v>2000</v>
      </c>
      <c r="H223" s="17" t="s">
        <v>5</v>
      </c>
      <c r="I223" s="11" t="s">
        <v>6</v>
      </c>
      <c r="J223" s="12" t="s">
        <v>7</v>
      </c>
      <c r="K223" s="12" t="s">
        <v>8</v>
      </c>
      <c r="L223" s="10" t="s">
        <v>61</v>
      </c>
      <c r="M223" s="13">
        <v>28.283544999999997</v>
      </c>
      <c r="N223" s="12">
        <f t="shared" si="3"/>
        <v>6</v>
      </c>
      <c r="O223" s="22">
        <v>0.2286</v>
      </c>
      <c r="P223" s="14">
        <v>29.680738677898074</v>
      </c>
      <c r="Q223" s="32">
        <v>29.654638022574016</v>
      </c>
      <c r="R223" s="33">
        <v>29.701875112197055</v>
      </c>
      <c r="S223" s="34">
        <v>29.72632102717942</v>
      </c>
      <c r="T223" s="14">
        <v>29.696910891171978</v>
      </c>
      <c r="U223" s="14">
        <v>29.754076422845163</v>
      </c>
      <c r="V223" s="14">
        <v>29.766563965292686</v>
      </c>
      <c r="W223" s="14">
        <v>29.859383404197068</v>
      </c>
      <c r="X223" s="14">
        <v>30.006058894091254</v>
      </c>
      <c r="Y223" s="14">
        <v>30.370563708572345</v>
      </c>
      <c r="Z223" s="14">
        <v>30.60125576574978</v>
      </c>
      <c r="AA223" s="27"/>
    </row>
    <row r="224" spans="1:27" ht="35" customHeight="1" x14ac:dyDescent="0.3">
      <c r="A224" s="10" t="s">
        <v>61</v>
      </c>
      <c r="B224" s="11" t="s">
        <v>62</v>
      </c>
      <c r="C224" s="11" t="s">
        <v>2</v>
      </c>
      <c r="D224" s="11" t="s">
        <v>63</v>
      </c>
      <c r="E224" s="10" t="s">
        <v>22</v>
      </c>
      <c r="F224" s="16">
        <v>20000</v>
      </c>
      <c r="G224" s="16">
        <v>2000</v>
      </c>
      <c r="H224" s="17" t="s">
        <v>99</v>
      </c>
      <c r="I224" s="11" t="s">
        <v>100</v>
      </c>
      <c r="J224" s="12" t="s">
        <v>101</v>
      </c>
      <c r="K224" s="12" t="s">
        <v>8</v>
      </c>
      <c r="L224" s="10" t="s">
        <v>61</v>
      </c>
      <c r="M224" s="13">
        <v>29.7</v>
      </c>
      <c r="N224" s="12">
        <f t="shared" si="3"/>
        <v>7</v>
      </c>
      <c r="O224" s="22">
        <v>0.2286</v>
      </c>
      <c r="P224" s="14">
        <v>31.155717471786964</v>
      </c>
      <c r="Q224" s="32">
        <v>31.128309681740689</v>
      </c>
      <c r="R224" s="33">
        <v>31.177912429974839</v>
      </c>
      <c r="S224" s="34">
        <v>31.203582609401646</v>
      </c>
      <c r="T224" s="14">
        <v>31.172699598116427</v>
      </c>
      <c r="U224" s="14">
        <v>31.232728010067387</v>
      </c>
      <c r="V224" s="14">
        <v>31.245840935292687</v>
      </c>
      <c r="W224" s="14">
        <v>31.343308821141516</v>
      </c>
      <c r="X224" s="14">
        <v>31.497329897702368</v>
      </c>
      <c r="Y224" s="14">
        <v>31.88008930746124</v>
      </c>
      <c r="Z224" s="14">
        <v>32.12233454574978</v>
      </c>
      <c r="AA224" s="27"/>
    </row>
    <row r="225" spans="1:27" ht="35" customHeight="1" x14ac:dyDescent="0.3">
      <c r="A225" s="10" t="s">
        <v>61</v>
      </c>
      <c r="B225" s="11" t="s">
        <v>62</v>
      </c>
      <c r="C225" s="11" t="s">
        <v>2</v>
      </c>
      <c r="D225" s="11" t="s">
        <v>63</v>
      </c>
      <c r="E225" s="10" t="s">
        <v>22</v>
      </c>
      <c r="F225" s="16">
        <v>20000</v>
      </c>
      <c r="G225" s="16">
        <v>2000</v>
      </c>
      <c r="H225" s="17" t="s">
        <v>130</v>
      </c>
      <c r="I225" s="11" t="s">
        <v>6</v>
      </c>
      <c r="J225" s="12" t="s">
        <v>122</v>
      </c>
      <c r="K225" s="12" t="s">
        <v>8</v>
      </c>
      <c r="L225" s="10" t="s">
        <v>61</v>
      </c>
      <c r="M225" s="13">
        <v>33.971199999999996</v>
      </c>
      <c r="N225" s="12">
        <f t="shared" si="3"/>
        <v>8</v>
      </c>
      <c r="O225" s="22">
        <v>0.2286</v>
      </c>
      <c r="P225" s="14">
        <v>35.603391012039374</v>
      </c>
      <c r="Q225" s="32">
        <v>35.572041668025228</v>
      </c>
      <c r="R225" s="33">
        <v>35.628777859298353</v>
      </c>
      <c r="S225" s="34">
        <v>35.65813970439411</v>
      </c>
      <c r="T225" s="14">
        <v>35.622815362543193</v>
      </c>
      <c r="U225" s="14">
        <v>35.691476547326637</v>
      </c>
      <c r="V225" s="14">
        <v>35.706475261313635</v>
      </c>
      <c r="W225" s="14">
        <v>35.817960144941502</v>
      </c>
      <c r="X225" s="14">
        <v>35.994131215516049</v>
      </c>
      <c r="Y225" s="14">
        <v>36.4319358101558</v>
      </c>
      <c r="Z225" s="14">
        <v>36.709018686888044</v>
      </c>
      <c r="AA225" s="27"/>
    </row>
    <row r="226" spans="1:27" ht="35" customHeight="1" x14ac:dyDescent="0.3">
      <c r="A226" s="10" t="s">
        <v>61</v>
      </c>
      <c r="B226" s="11" t="s">
        <v>62</v>
      </c>
      <c r="C226" s="11" t="s">
        <v>2</v>
      </c>
      <c r="D226" s="11" t="s">
        <v>63</v>
      </c>
      <c r="E226" s="10" t="s">
        <v>22</v>
      </c>
      <c r="F226" s="16">
        <v>20000</v>
      </c>
      <c r="G226" s="16">
        <v>2000</v>
      </c>
      <c r="H226" s="11" t="s">
        <v>95</v>
      </c>
      <c r="I226" s="11" t="s">
        <v>127</v>
      </c>
      <c r="J226" s="12" t="s">
        <v>96</v>
      </c>
      <c r="K226" s="12" t="s">
        <v>8</v>
      </c>
      <c r="L226" s="10" t="s">
        <v>61</v>
      </c>
      <c r="M226" s="13">
        <v>23.72</v>
      </c>
      <c r="N226" s="12">
        <f t="shared" si="3"/>
        <v>9</v>
      </c>
      <c r="O226" s="22">
        <v>0.2286</v>
      </c>
      <c r="P226" s="14">
        <v>24.928641293965882</v>
      </c>
      <c r="Q226" s="32">
        <v>24.906751974777407</v>
      </c>
      <c r="R226" s="33">
        <v>24.946367368316601</v>
      </c>
      <c r="S226" s="34">
        <v>24.966868939225826</v>
      </c>
      <c r="T226" s="14">
        <v>24.942204123478842</v>
      </c>
      <c r="U226" s="14">
        <v>24.990146006693546</v>
      </c>
      <c r="V226" s="14">
        <v>25.000618686368433</v>
      </c>
      <c r="W226" s="14">
        <v>25.078461725167568</v>
      </c>
      <c r="X226" s="14">
        <v>25.201471150622901</v>
      </c>
      <c r="Y226" s="14">
        <v>25.507163177541432</v>
      </c>
      <c r="Z226" s="14">
        <v>25.700633111959085</v>
      </c>
      <c r="AA226" s="27"/>
    </row>
    <row r="227" spans="1:27" ht="35" customHeight="1" x14ac:dyDescent="0.3">
      <c r="A227" s="10" t="s">
        <v>64</v>
      </c>
      <c r="B227" s="11" t="s">
        <v>65</v>
      </c>
      <c r="C227" s="10" t="s">
        <v>2</v>
      </c>
      <c r="D227" s="10" t="s">
        <v>63</v>
      </c>
      <c r="E227" s="10" t="s">
        <v>22</v>
      </c>
      <c r="F227" s="10">
        <v>20000</v>
      </c>
      <c r="G227" s="10">
        <v>2000</v>
      </c>
      <c r="H227" s="11" t="s">
        <v>102</v>
      </c>
      <c r="I227" s="11" t="s">
        <v>103</v>
      </c>
      <c r="J227" s="12" t="s">
        <v>104</v>
      </c>
      <c r="K227" s="12" t="s">
        <v>8</v>
      </c>
      <c r="L227" s="10" t="s">
        <v>64</v>
      </c>
      <c r="M227" s="13">
        <v>13.6295</v>
      </c>
      <c r="N227" s="12">
        <f t="shared" si="3"/>
        <v>1</v>
      </c>
      <c r="O227" s="22">
        <v>0.2286</v>
      </c>
      <c r="P227" s="14">
        <v>14.421231231707758</v>
      </c>
      <c r="Q227" s="32">
        <v>14.408653639975915</v>
      </c>
      <c r="R227" s="33">
        <v>14.43141662506202</v>
      </c>
      <c r="S227" s="34">
        <v>14.443196817334671</v>
      </c>
      <c r="T227" s="14">
        <v>14.429024426684439</v>
      </c>
      <c r="U227" s="14">
        <v>14.456571808525707</v>
      </c>
      <c r="V227" s="14">
        <v>14.462589404968744</v>
      </c>
      <c r="W227" s="14">
        <v>14.507317975681762</v>
      </c>
      <c r="X227" s="14">
        <v>14.577999129317657</v>
      </c>
      <c r="Y227" s="14">
        <v>14.753649613334778</v>
      </c>
      <c r="Z227" s="14">
        <v>14.8648173397743</v>
      </c>
      <c r="AA227" s="27"/>
    </row>
    <row r="228" spans="1:27" ht="35" customHeight="1" x14ac:dyDescent="0.3">
      <c r="A228" s="10" t="s">
        <v>64</v>
      </c>
      <c r="B228" s="11" t="s">
        <v>65</v>
      </c>
      <c r="C228" s="11" t="s">
        <v>2</v>
      </c>
      <c r="D228" s="11" t="s">
        <v>63</v>
      </c>
      <c r="E228" s="10" t="s">
        <v>22</v>
      </c>
      <c r="F228" s="16">
        <v>20000</v>
      </c>
      <c r="G228" s="16">
        <v>2000</v>
      </c>
      <c r="H228" s="11" t="s">
        <v>123</v>
      </c>
      <c r="I228" s="11" t="s">
        <v>124</v>
      </c>
      <c r="J228" s="12" t="s">
        <v>122</v>
      </c>
      <c r="K228" s="12" t="s">
        <v>8</v>
      </c>
      <c r="L228" s="10" t="s">
        <v>64</v>
      </c>
      <c r="M228" s="13">
        <v>19.44903</v>
      </c>
      <c r="N228" s="12">
        <f t="shared" si="3"/>
        <v>2</v>
      </c>
      <c r="O228" s="22">
        <v>0.2286</v>
      </c>
      <c r="P228" s="14">
        <v>20.481207256643394</v>
      </c>
      <c r="Q228" s="32">
        <v>20.463259279173908</v>
      </c>
      <c r="R228" s="33">
        <v>20.495741613803144</v>
      </c>
      <c r="S228" s="34">
        <v>20.512551717836057</v>
      </c>
      <c r="T228" s="14">
        <v>20.492327993493415</v>
      </c>
      <c r="U228" s="14">
        <v>20.531637568742116</v>
      </c>
      <c r="V228" s="14">
        <v>20.540224561203217</v>
      </c>
      <c r="W228" s="14">
        <v>20.604051357025121</v>
      </c>
      <c r="X228" s="14">
        <v>20.704911981222569</v>
      </c>
      <c r="Y228" s="14">
        <v>20.95556178739033</v>
      </c>
      <c r="Z228" s="14">
        <v>21.114195959337508</v>
      </c>
      <c r="AA228" s="27"/>
    </row>
    <row r="229" spans="1:27" ht="35" customHeight="1" x14ac:dyDescent="0.3">
      <c r="A229" s="10" t="s">
        <v>64</v>
      </c>
      <c r="B229" s="11" t="s">
        <v>65</v>
      </c>
      <c r="C229" s="11" t="s">
        <v>2</v>
      </c>
      <c r="D229" s="11" t="s">
        <v>63</v>
      </c>
      <c r="E229" s="10" t="s">
        <v>22</v>
      </c>
      <c r="F229" s="20">
        <v>20000</v>
      </c>
      <c r="G229" s="16">
        <v>2000</v>
      </c>
      <c r="H229" s="17" t="s">
        <v>120</v>
      </c>
      <c r="I229" s="11" t="s">
        <v>133</v>
      </c>
      <c r="J229" s="12" t="s">
        <v>122</v>
      </c>
      <c r="K229" s="12" t="s">
        <v>8</v>
      </c>
      <c r="L229" s="10" t="s">
        <v>64</v>
      </c>
      <c r="M229" s="13">
        <v>23.2</v>
      </c>
      <c r="N229" s="12">
        <f t="shared" si="3"/>
        <v>3</v>
      </c>
      <c r="O229" s="22">
        <v>0.2286</v>
      </c>
      <c r="P229" s="14">
        <v>24.387156408937958</v>
      </c>
      <c r="Q229" s="32">
        <v>24.365746956780598</v>
      </c>
      <c r="R229" s="33">
        <v>24.404493884694144</v>
      </c>
      <c r="S229" s="34">
        <v>24.424546011384443</v>
      </c>
      <c r="T229" s="14">
        <v>24.400421908292962</v>
      </c>
      <c r="U229" s="14">
        <v>24.447312789008862</v>
      </c>
      <c r="V229" s="14">
        <v>24.45755588211415</v>
      </c>
      <c r="W229" s="14">
        <v>24.533692412474174</v>
      </c>
      <c r="X229" s="14">
        <v>24.654005172615989</v>
      </c>
      <c r="Y229" s="14">
        <v>24.952995687983183</v>
      </c>
      <c r="Z229" s="14">
        <v>25.142224291629457</v>
      </c>
      <c r="AA229" s="27"/>
    </row>
    <row r="230" spans="1:27" ht="35" customHeight="1" x14ac:dyDescent="0.3">
      <c r="A230" s="10" t="s">
        <v>64</v>
      </c>
      <c r="B230" s="11" t="s">
        <v>65</v>
      </c>
      <c r="C230" s="11" t="s">
        <v>2</v>
      </c>
      <c r="D230" s="11" t="s">
        <v>63</v>
      </c>
      <c r="E230" s="10" t="s">
        <v>22</v>
      </c>
      <c r="F230" s="16">
        <v>20000</v>
      </c>
      <c r="G230" s="16">
        <v>2000</v>
      </c>
      <c r="H230" s="17" t="s">
        <v>125</v>
      </c>
      <c r="I230" s="11" t="s">
        <v>126</v>
      </c>
      <c r="J230" s="12" t="s">
        <v>122</v>
      </c>
      <c r="K230" s="12" t="s">
        <v>8</v>
      </c>
      <c r="L230" s="10" t="s">
        <v>64</v>
      </c>
      <c r="M230" s="13">
        <v>26.43</v>
      </c>
      <c r="N230" s="12">
        <f t="shared" si="3"/>
        <v>4</v>
      </c>
      <c r="O230" s="22">
        <v>0.2286</v>
      </c>
      <c r="P230" s="14">
        <v>27.750610598630619</v>
      </c>
      <c r="Q230" s="32">
        <v>27.72622043395307</v>
      </c>
      <c r="R230" s="33">
        <v>27.770361869502853</v>
      </c>
      <c r="S230" s="34">
        <v>27.793205736245294</v>
      </c>
      <c r="T230" s="14">
        <v>27.765722975697543</v>
      </c>
      <c r="U230" s="14">
        <v>27.819142198857943</v>
      </c>
      <c r="V230" s="14">
        <v>27.830811377770559</v>
      </c>
      <c r="W230" s="14">
        <v>27.91754795093502</v>
      </c>
      <c r="X230" s="14">
        <v>28.054611151389679</v>
      </c>
      <c r="Y230" s="14">
        <v>28.39522836350843</v>
      </c>
      <c r="Z230" s="14">
        <v>28.61080215636925</v>
      </c>
      <c r="AA230" s="27"/>
    </row>
    <row r="231" spans="1:27" ht="35" customHeight="1" x14ac:dyDescent="0.3">
      <c r="A231" s="10" t="s">
        <v>64</v>
      </c>
      <c r="B231" s="11" t="s">
        <v>65</v>
      </c>
      <c r="C231" s="11" t="s">
        <v>2</v>
      </c>
      <c r="D231" s="11" t="s">
        <v>63</v>
      </c>
      <c r="E231" s="10" t="s">
        <v>22</v>
      </c>
      <c r="F231" s="16">
        <v>20000</v>
      </c>
      <c r="G231" s="16">
        <v>2000</v>
      </c>
      <c r="H231" s="17" t="s">
        <v>128</v>
      </c>
      <c r="I231" s="11" t="s">
        <v>124</v>
      </c>
      <c r="J231" s="12" t="s">
        <v>129</v>
      </c>
      <c r="K231" s="12" t="s">
        <v>8</v>
      </c>
      <c r="L231" s="10" t="s">
        <v>64</v>
      </c>
      <c r="M231" s="18">
        <v>27.991</v>
      </c>
      <c r="N231" s="12">
        <f t="shared" si="3"/>
        <v>5</v>
      </c>
      <c r="O231" s="22">
        <v>0.2286</v>
      </c>
      <c r="P231" s="14">
        <v>29.376106570800975</v>
      </c>
      <c r="Q231" s="32">
        <v>29.350275882208873</v>
      </c>
      <c r="R231" s="33">
        <v>29.397024384761803</v>
      </c>
      <c r="S231" s="34">
        <v>29.421217448476813</v>
      </c>
      <c r="T231" s="14">
        <v>29.392111510130533</v>
      </c>
      <c r="U231" s="14">
        <v>29.448685761946003</v>
      </c>
      <c r="V231" s="14">
        <v>29.461044142080052</v>
      </c>
      <c r="W231" s="14">
        <v>29.552903522308828</v>
      </c>
      <c r="X231" s="14">
        <v>29.698061904598884</v>
      </c>
      <c r="Y231" s="14">
        <v>30.058796538893851</v>
      </c>
      <c r="Z231" s="14">
        <v>30.287102480474147</v>
      </c>
      <c r="AA231" s="27"/>
    </row>
    <row r="232" spans="1:27" ht="35" customHeight="1" x14ac:dyDescent="0.3">
      <c r="A232" s="10" t="s">
        <v>64</v>
      </c>
      <c r="B232" s="11" t="s">
        <v>65</v>
      </c>
      <c r="C232" s="11" t="s">
        <v>2</v>
      </c>
      <c r="D232" s="11" t="s">
        <v>63</v>
      </c>
      <c r="E232" s="10" t="s">
        <v>22</v>
      </c>
      <c r="F232" s="16">
        <v>20000</v>
      </c>
      <c r="G232" s="16">
        <v>2000</v>
      </c>
      <c r="H232" s="17" t="s">
        <v>5</v>
      </c>
      <c r="I232" s="11" t="s">
        <v>6</v>
      </c>
      <c r="J232" s="12" t="s">
        <v>7</v>
      </c>
      <c r="K232" s="12" t="s">
        <v>8</v>
      </c>
      <c r="L232" s="10" t="s">
        <v>64</v>
      </c>
      <c r="M232" s="13">
        <v>28.283544999999997</v>
      </c>
      <c r="N232" s="12">
        <f t="shared" si="3"/>
        <v>6</v>
      </c>
      <c r="O232" s="22">
        <v>0.2286</v>
      </c>
      <c r="P232" s="14">
        <v>29.680738677898074</v>
      </c>
      <c r="Q232" s="32">
        <v>29.654638022574016</v>
      </c>
      <c r="R232" s="33">
        <v>29.701875112197055</v>
      </c>
      <c r="S232" s="34">
        <v>29.72632102717942</v>
      </c>
      <c r="T232" s="14">
        <v>29.696910891171978</v>
      </c>
      <c r="U232" s="14">
        <v>29.754076422845163</v>
      </c>
      <c r="V232" s="14">
        <v>29.766563965292686</v>
      </c>
      <c r="W232" s="14">
        <v>29.859383404197068</v>
      </c>
      <c r="X232" s="14">
        <v>30.006058894091254</v>
      </c>
      <c r="Y232" s="14">
        <v>30.370563708572345</v>
      </c>
      <c r="Z232" s="14">
        <v>30.60125576574978</v>
      </c>
      <c r="AA232" s="27"/>
    </row>
    <row r="233" spans="1:27" ht="35" customHeight="1" x14ac:dyDescent="0.3">
      <c r="A233" s="10" t="s">
        <v>64</v>
      </c>
      <c r="B233" s="11" t="s">
        <v>65</v>
      </c>
      <c r="C233" s="11" t="s">
        <v>2</v>
      </c>
      <c r="D233" s="11" t="s">
        <v>63</v>
      </c>
      <c r="E233" s="10" t="s">
        <v>22</v>
      </c>
      <c r="F233" s="16">
        <v>20000</v>
      </c>
      <c r="G233" s="16">
        <v>2000</v>
      </c>
      <c r="H233" s="17" t="s">
        <v>99</v>
      </c>
      <c r="I233" s="11" t="s">
        <v>100</v>
      </c>
      <c r="J233" s="12" t="s">
        <v>101</v>
      </c>
      <c r="K233" s="12" t="s">
        <v>8</v>
      </c>
      <c r="L233" s="10" t="s">
        <v>64</v>
      </c>
      <c r="M233" s="13">
        <v>29.7</v>
      </c>
      <c r="N233" s="12">
        <f t="shared" si="3"/>
        <v>7</v>
      </c>
      <c r="O233" s="22">
        <v>0.2286</v>
      </c>
      <c r="P233" s="14">
        <v>31.155717471786964</v>
      </c>
      <c r="Q233" s="32">
        <v>31.128309681740689</v>
      </c>
      <c r="R233" s="33">
        <v>31.177912429974839</v>
      </c>
      <c r="S233" s="34">
        <v>31.203582609401646</v>
      </c>
      <c r="T233" s="14">
        <v>31.172699598116427</v>
      </c>
      <c r="U233" s="14">
        <v>31.232728010067387</v>
      </c>
      <c r="V233" s="14">
        <v>31.245840935292687</v>
      </c>
      <c r="W233" s="14">
        <v>31.343308821141516</v>
      </c>
      <c r="X233" s="14">
        <v>31.497329897702368</v>
      </c>
      <c r="Y233" s="14">
        <v>31.88008930746124</v>
      </c>
      <c r="Z233" s="14">
        <v>32.12233454574978</v>
      </c>
      <c r="AA233" s="27"/>
    </row>
    <row r="234" spans="1:27" ht="35" customHeight="1" x14ac:dyDescent="0.3">
      <c r="A234" s="10" t="s">
        <v>64</v>
      </c>
      <c r="B234" s="11" t="s">
        <v>65</v>
      </c>
      <c r="C234" s="11" t="s">
        <v>2</v>
      </c>
      <c r="D234" s="11" t="s">
        <v>63</v>
      </c>
      <c r="E234" s="10" t="s">
        <v>22</v>
      </c>
      <c r="F234" s="16">
        <v>20000</v>
      </c>
      <c r="G234" s="16">
        <v>2000</v>
      </c>
      <c r="H234" s="17" t="s">
        <v>130</v>
      </c>
      <c r="I234" s="11" t="s">
        <v>6</v>
      </c>
      <c r="J234" s="12" t="s">
        <v>122</v>
      </c>
      <c r="K234" s="12" t="s">
        <v>8</v>
      </c>
      <c r="L234" s="10" t="s">
        <v>64</v>
      </c>
      <c r="M234" s="13">
        <v>30.99</v>
      </c>
      <c r="N234" s="12">
        <f t="shared" si="3"/>
        <v>8</v>
      </c>
      <c r="O234" s="22">
        <v>0.2286</v>
      </c>
      <c r="P234" s="14">
        <v>32.499016513490837</v>
      </c>
      <c r="Q234" s="32">
        <v>32.470418284078917</v>
      </c>
      <c r="R234" s="33">
        <v>32.522175495115157</v>
      </c>
      <c r="S234" s="34">
        <v>32.54896064193121</v>
      </c>
      <c r="T234" s="14">
        <v>32.516736247327543</v>
      </c>
      <c r="U234" s="14">
        <v>32.579371953938995</v>
      </c>
      <c r="V234" s="14">
        <v>32.593054430461962</v>
      </c>
      <c r="W234" s="14">
        <v>32.694755769938574</v>
      </c>
      <c r="X234" s="14">
        <v>32.855466650834892</v>
      </c>
      <c r="Y234" s="14">
        <v>33.254850964249954</v>
      </c>
      <c r="Z234" s="14">
        <v>33.507617965413658</v>
      </c>
      <c r="AA234" s="27"/>
    </row>
    <row r="235" spans="1:27" ht="35" customHeight="1" x14ac:dyDescent="0.3">
      <c r="A235" s="10" t="s">
        <v>64</v>
      </c>
      <c r="B235" s="11" t="s">
        <v>65</v>
      </c>
      <c r="C235" s="11" t="s">
        <v>2</v>
      </c>
      <c r="D235" s="11" t="s">
        <v>63</v>
      </c>
      <c r="E235" s="10" t="s">
        <v>22</v>
      </c>
      <c r="F235" s="16">
        <v>20000</v>
      </c>
      <c r="G235" s="16">
        <v>2000</v>
      </c>
      <c r="H235" s="11" t="s">
        <v>95</v>
      </c>
      <c r="I235" s="11" t="s">
        <v>127</v>
      </c>
      <c r="J235" s="12" t="s">
        <v>96</v>
      </c>
      <c r="K235" s="12" t="s">
        <v>8</v>
      </c>
      <c r="L235" s="10" t="s">
        <v>64</v>
      </c>
      <c r="M235" s="13">
        <v>23.72</v>
      </c>
      <c r="N235" s="12">
        <f t="shared" si="3"/>
        <v>9</v>
      </c>
      <c r="O235" s="22">
        <v>0.2286</v>
      </c>
      <c r="P235" s="14">
        <v>24.928641293965882</v>
      </c>
      <c r="Q235" s="32">
        <v>24.906751974777407</v>
      </c>
      <c r="R235" s="33">
        <v>24.946367368316601</v>
      </c>
      <c r="S235" s="34">
        <v>24.966868939225826</v>
      </c>
      <c r="T235" s="14">
        <v>24.942204123478842</v>
      </c>
      <c r="U235" s="14">
        <v>24.990146006693546</v>
      </c>
      <c r="V235" s="14">
        <v>25.000618686368433</v>
      </c>
      <c r="W235" s="14">
        <v>25.078461725167568</v>
      </c>
      <c r="X235" s="14">
        <v>25.201471150622901</v>
      </c>
      <c r="Y235" s="14">
        <v>25.507163177541432</v>
      </c>
      <c r="Z235" s="14">
        <v>25.700633111959085</v>
      </c>
      <c r="AA235" s="27"/>
    </row>
    <row r="236" spans="1:27" ht="35" customHeight="1" x14ac:dyDescent="0.3">
      <c r="A236" s="10" t="s">
        <v>66</v>
      </c>
      <c r="B236" s="11" t="s">
        <v>67</v>
      </c>
      <c r="C236" s="10" t="s">
        <v>2</v>
      </c>
      <c r="D236" s="10" t="s">
        <v>21</v>
      </c>
      <c r="E236" s="10" t="s">
        <v>22</v>
      </c>
      <c r="F236" s="10">
        <v>20000</v>
      </c>
      <c r="G236" s="10">
        <v>2000</v>
      </c>
      <c r="H236" s="11" t="s">
        <v>102</v>
      </c>
      <c r="I236" s="11" t="s">
        <v>103</v>
      </c>
      <c r="J236" s="12" t="s">
        <v>104</v>
      </c>
      <c r="K236" s="12" t="s">
        <v>8</v>
      </c>
      <c r="L236" s="10" t="s">
        <v>66</v>
      </c>
      <c r="M236" s="13">
        <v>13.6295</v>
      </c>
      <c r="N236" s="12">
        <f t="shared" si="3"/>
        <v>1</v>
      </c>
      <c r="O236" s="22">
        <v>0.2286</v>
      </c>
      <c r="P236" s="14">
        <v>14.421231231707758</v>
      </c>
      <c r="Q236" s="32">
        <v>14.408653639975915</v>
      </c>
      <c r="R236" s="33">
        <v>14.43141662506202</v>
      </c>
      <c r="S236" s="34">
        <v>14.443196817334671</v>
      </c>
      <c r="T236" s="14">
        <v>14.429024426684439</v>
      </c>
      <c r="U236" s="14">
        <v>14.456571808525707</v>
      </c>
      <c r="V236" s="14">
        <v>14.462589404968744</v>
      </c>
      <c r="W236" s="14">
        <v>14.507317975681762</v>
      </c>
      <c r="X236" s="14">
        <v>14.577999129317657</v>
      </c>
      <c r="Y236" s="14">
        <v>14.753649613334778</v>
      </c>
      <c r="Z236" s="14">
        <v>14.8648173397743</v>
      </c>
      <c r="AA236" s="27"/>
    </row>
    <row r="237" spans="1:27" ht="35" customHeight="1" x14ac:dyDescent="0.3">
      <c r="A237" s="10" t="s">
        <v>66</v>
      </c>
      <c r="B237" s="11" t="s">
        <v>67</v>
      </c>
      <c r="C237" s="11" t="s">
        <v>2</v>
      </c>
      <c r="D237" s="11" t="s">
        <v>21</v>
      </c>
      <c r="E237" s="10" t="s">
        <v>22</v>
      </c>
      <c r="F237" s="16">
        <v>20000</v>
      </c>
      <c r="G237" s="16">
        <v>2000</v>
      </c>
      <c r="H237" s="11" t="s">
        <v>123</v>
      </c>
      <c r="I237" s="11" t="s">
        <v>124</v>
      </c>
      <c r="J237" s="12" t="s">
        <v>122</v>
      </c>
      <c r="K237" s="12" t="s">
        <v>8</v>
      </c>
      <c r="L237" s="10" t="s">
        <v>66</v>
      </c>
      <c r="M237" s="13">
        <v>18.644030000000001</v>
      </c>
      <c r="N237" s="12">
        <f t="shared" si="3"/>
        <v>2</v>
      </c>
      <c r="O237" s="22">
        <v>0.2286</v>
      </c>
      <c r="P237" s="14">
        <v>19.642947001936712</v>
      </c>
      <c r="Q237" s="32">
        <v>19.625741895544238</v>
      </c>
      <c r="R237" s="33">
        <v>19.656879778579928</v>
      </c>
      <c r="S237" s="34">
        <v>19.672994108389311</v>
      </c>
      <c r="T237" s="14">
        <v>19.653607448830662</v>
      </c>
      <c r="U237" s="14">
        <v>19.691289991364876</v>
      </c>
      <c r="V237" s="14">
        <v>19.699521566155724</v>
      </c>
      <c r="W237" s="14">
        <v>19.76070655564401</v>
      </c>
      <c r="X237" s="14">
        <v>19.857392534500331</v>
      </c>
      <c r="Y237" s="14">
        <v>20.097667885285741</v>
      </c>
      <c r="Z237" s="14">
        <v>20.249736150942603</v>
      </c>
      <c r="AA237" s="27"/>
    </row>
    <row r="238" spans="1:27" ht="35" customHeight="1" x14ac:dyDescent="0.3">
      <c r="A238" s="10" t="s">
        <v>66</v>
      </c>
      <c r="B238" s="11" t="s">
        <v>67</v>
      </c>
      <c r="C238" s="11" t="s">
        <v>2</v>
      </c>
      <c r="D238" s="11" t="s">
        <v>21</v>
      </c>
      <c r="E238" s="10" t="s">
        <v>22</v>
      </c>
      <c r="F238" s="20">
        <v>20000</v>
      </c>
      <c r="G238" s="16">
        <v>2000</v>
      </c>
      <c r="H238" s="17" t="s">
        <v>120</v>
      </c>
      <c r="I238" s="11" t="s">
        <v>133</v>
      </c>
      <c r="J238" s="12" t="s">
        <v>122</v>
      </c>
      <c r="K238" s="12" t="s">
        <v>8</v>
      </c>
      <c r="L238" s="10" t="s">
        <v>66</v>
      </c>
      <c r="M238" s="13">
        <v>20.2</v>
      </c>
      <c r="N238" s="12">
        <f t="shared" si="3"/>
        <v>3</v>
      </c>
      <c r="O238" s="22">
        <v>0.2286</v>
      </c>
      <c r="P238" s="14">
        <v>21.2632051491615</v>
      </c>
      <c r="Q238" s="32">
        <v>21.244564160645176</v>
      </c>
      <c r="R238" s="33">
        <v>21.27830070994921</v>
      </c>
      <c r="S238" s="34">
        <v>21.295759889222666</v>
      </c>
      <c r="T238" s="14">
        <v>21.2747552822206</v>
      </c>
      <c r="U238" s="14">
        <v>21.315582686981855</v>
      </c>
      <c r="V238" s="14">
        <v>21.324501242185598</v>
      </c>
      <c r="W238" s="14">
        <v>21.390792531550794</v>
      </c>
      <c r="X238" s="14">
        <v>21.495547607191508</v>
      </c>
      <c r="Y238" s="14">
        <v>21.755875555916393</v>
      </c>
      <c r="Z238" s="14">
        <v>21.920634943573923</v>
      </c>
      <c r="AA238" s="27"/>
    </row>
    <row r="239" spans="1:27" ht="35" customHeight="1" x14ac:dyDescent="0.3">
      <c r="A239" s="10" t="s">
        <v>66</v>
      </c>
      <c r="B239" s="11" t="s">
        <v>67</v>
      </c>
      <c r="C239" s="11" t="s">
        <v>2</v>
      </c>
      <c r="D239" s="11" t="s">
        <v>21</v>
      </c>
      <c r="E239" s="10" t="s">
        <v>22</v>
      </c>
      <c r="F239" s="16">
        <v>20000</v>
      </c>
      <c r="G239" s="16">
        <v>2000</v>
      </c>
      <c r="H239" s="17" t="s">
        <v>125</v>
      </c>
      <c r="I239" s="11" t="s">
        <v>126</v>
      </c>
      <c r="J239" s="12" t="s">
        <v>122</v>
      </c>
      <c r="K239" s="12" t="s">
        <v>8</v>
      </c>
      <c r="L239" s="10" t="s">
        <v>66</v>
      </c>
      <c r="M239" s="13">
        <v>23.85</v>
      </c>
      <c r="N239" s="12">
        <f t="shared" si="3"/>
        <v>4</v>
      </c>
      <c r="O239" s="22">
        <v>0.2286</v>
      </c>
      <c r="P239" s="14">
        <v>25.064012515222867</v>
      </c>
      <c r="Q239" s="32">
        <v>25.042003229276617</v>
      </c>
      <c r="R239" s="33">
        <v>25.081835739222221</v>
      </c>
      <c r="S239" s="34">
        <v>25.102449671186172</v>
      </c>
      <c r="T239" s="14">
        <v>25.077649677275314</v>
      </c>
      <c r="U239" s="14">
        <v>25.125854311114725</v>
      </c>
      <c r="V239" s="14">
        <v>25.13638438743201</v>
      </c>
      <c r="W239" s="14">
        <v>25.214654053340919</v>
      </c>
      <c r="X239" s="14">
        <v>25.338337645124632</v>
      </c>
      <c r="Y239" s="14">
        <v>25.645705049930996</v>
      </c>
      <c r="Z239" s="14">
        <v>25.840235317041497</v>
      </c>
      <c r="AA239" s="27"/>
    </row>
    <row r="240" spans="1:27" ht="35" customHeight="1" x14ac:dyDescent="0.3">
      <c r="A240" s="10" t="s">
        <v>66</v>
      </c>
      <c r="B240" s="11" t="s">
        <v>67</v>
      </c>
      <c r="C240" s="11" t="s">
        <v>2</v>
      </c>
      <c r="D240" s="11" t="s">
        <v>21</v>
      </c>
      <c r="E240" s="10" t="s">
        <v>22</v>
      </c>
      <c r="F240" s="16">
        <v>20000</v>
      </c>
      <c r="G240" s="16">
        <v>2000</v>
      </c>
      <c r="H240" s="17" t="s">
        <v>131</v>
      </c>
      <c r="I240" s="11" t="s">
        <v>98</v>
      </c>
      <c r="J240" s="12" t="s">
        <v>132</v>
      </c>
      <c r="K240" s="12" t="s">
        <v>8</v>
      </c>
      <c r="L240" s="10" t="s">
        <v>66</v>
      </c>
      <c r="M240" s="13">
        <v>24.374215500000002</v>
      </c>
      <c r="N240" s="12">
        <f t="shared" si="3"/>
        <v>5</v>
      </c>
      <c r="O240" s="22">
        <v>0.2286</v>
      </c>
      <c r="P240" s="14">
        <v>25.60988707242932</v>
      </c>
      <c r="Q240" s="32">
        <v>25.587394029299126</v>
      </c>
      <c r="R240" s="33">
        <v>25.628102045287388</v>
      </c>
      <c r="S240" s="34">
        <v>25.64916906499354</v>
      </c>
      <c r="T240" s="14">
        <v>25.623823975015263</v>
      </c>
      <c r="U240" s="14">
        <v>25.673088131547772</v>
      </c>
      <c r="V240" s="14">
        <v>25.683849655631168</v>
      </c>
      <c r="W240" s="14">
        <v>25.763839664183649</v>
      </c>
      <c r="X240" s="14">
        <v>25.89024178242056</v>
      </c>
      <c r="Y240" s="14">
        <v>26.204365026128151</v>
      </c>
      <c r="Z240" s="14">
        <v>26.403171007336699</v>
      </c>
      <c r="AA240" s="27"/>
    </row>
    <row r="241" spans="1:27" ht="35" customHeight="1" x14ac:dyDescent="0.3">
      <c r="A241" s="10" t="s">
        <v>66</v>
      </c>
      <c r="B241" s="11" t="s">
        <v>67</v>
      </c>
      <c r="C241" s="11" t="s">
        <v>2</v>
      </c>
      <c r="D241" s="11" t="s">
        <v>21</v>
      </c>
      <c r="E241" s="10" t="s">
        <v>22</v>
      </c>
      <c r="F241" s="16">
        <v>20000</v>
      </c>
      <c r="G241" s="16">
        <v>2000</v>
      </c>
      <c r="H241" s="17" t="s">
        <v>5</v>
      </c>
      <c r="I241" s="11" t="s">
        <v>6</v>
      </c>
      <c r="J241" s="12" t="s">
        <v>7</v>
      </c>
      <c r="K241" s="12" t="s">
        <v>8</v>
      </c>
      <c r="L241" s="10" t="s">
        <v>66</v>
      </c>
      <c r="M241" s="13">
        <v>27.003544999999995</v>
      </c>
      <c r="N241" s="12">
        <f t="shared" si="3"/>
        <v>6</v>
      </c>
      <c r="O241" s="22">
        <v>0.2286</v>
      </c>
      <c r="P241" s="14">
        <v>28.347852807060118</v>
      </c>
      <c r="Q241" s="32">
        <v>28.322933362889568</v>
      </c>
      <c r="R241" s="33">
        <v>28.368032690972548</v>
      </c>
      <c r="S241" s="34">
        <v>28.391372281723726</v>
      </c>
      <c r="T241" s="14">
        <v>28.363293130714435</v>
      </c>
      <c r="U241" s="14">
        <v>28.417871579313637</v>
      </c>
      <c r="V241" s="14">
        <v>28.429793985589836</v>
      </c>
      <c r="W241" s="14">
        <v>28.518412788336423</v>
      </c>
      <c r="X241" s="14">
        <v>28.658450332843472</v>
      </c>
      <c r="Y241" s="14">
        <v>29.006459118890511</v>
      </c>
      <c r="Z241" s="14">
        <v>29.226710977246086</v>
      </c>
      <c r="AA241" s="27"/>
    </row>
    <row r="242" spans="1:27" ht="35" customHeight="1" x14ac:dyDescent="0.3">
      <c r="A242" s="10" t="s">
        <v>66</v>
      </c>
      <c r="B242" s="11" t="s">
        <v>67</v>
      </c>
      <c r="C242" s="11" t="s">
        <v>2</v>
      </c>
      <c r="D242" s="11" t="s">
        <v>21</v>
      </c>
      <c r="E242" s="10" t="s">
        <v>22</v>
      </c>
      <c r="F242" s="16">
        <v>20000</v>
      </c>
      <c r="G242" s="16">
        <v>2000</v>
      </c>
      <c r="H242" s="17" t="s">
        <v>128</v>
      </c>
      <c r="I242" s="11" t="s">
        <v>124</v>
      </c>
      <c r="J242" s="12" t="s">
        <v>129</v>
      </c>
      <c r="K242" s="12" t="s">
        <v>8</v>
      </c>
      <c r="L242" s="10" t="s">
        <v>66</v>
      </c>
      <c r="M242" s="18">
        <v>28.221</v>
      </c>
      <c r="N242" s="12">
        <f t="shared" si="3"/>
        <v>7</v>
      </c>
      <c r="O242" s="22">
        <v>0.2286</v>
      </c>
      <c r="P242" s="14">
        <v>29.61560950071717</v>
      </c>
      <c r="Q242" s="32">
        <v>29.589566563245924</v>
      </c>
      <c r="R242" s="33">
        <v>29.636699194825585</v>
      </c>
      <c r="S242" s="34">
        <v>29.661091051175887</v>
      </c>
      <c r="T242" s="14">
        <v>29.631745951462751</v>
      </c>
      <c r="U242" s="14">
        <v>29.688785069768073</v>
      </c>
      <c r="V242" s="14">
        <v>29.701244997807912</v>
      </c>
      <c r="W242" s="14">
        <v>29.79385917984629</v>
      </c>
      <c r="X242" s="14">
        <v>29.9402103179481</v>
      </c>
      <c r="Y242" s="14">
        <v>30.303909082352309</v>
      </c>
      <c r="Z242" s="14">
        <v>30.534090997158405</v>
      </c>
      <c r="AA242" s="27"/>
    </row>
    <row r="243" spans="1:27" ht="35" customHeight="1" x14ac:dyDescent="0.3">
      <c r="A243" s="10" t="s">
        <v>66</v>
      </c>
      <c r="B243" s="11" t="s">
        <v>67</v>
      </c>
      <c r="C243" s="11" t="s">
        <v>2</v>
      </c>
      <c r="D243" s="11" t="s">
        <v>21</v>
      </c>
      <c r="E243" s="10" t="s">
        <v>22</v>
      </c>
      <c r="F243" s="16">
        <v>20000</v>
      </c>
      <c r="G243" s="16">
        <v>2000</v>
      </c>
      <c r="H243" s="17" t="s">
        <v>99</v>
      </c>
      <c r="I243" s="11" t="s">
        <v>100</v>
      </c>
      <c r="J243" s="12" t="s">
        <v>101</v>
      </c>
      <c r="K243" s="12" t="s">
        <v>8</v>
      </c>
      <c r="L243" s="10" t="s">
        <v>66</v>
      </c>
      <c r="M243" s="13">
        <v>29.7</v>
      </c>
      <c r="N243" s="12">
        <f t="shared" si="3"/>
        <v>8</v>
      </c>
      <c r="O243" s="22">
        <v>0.2286</v>
      </c>
      <c r="P243" s="14">
        <v>31.155717471786964</v>
      </c>
      <c r="Q243" s="32">
        <v>31.128309681740689</v>
      </c>
      <c r="R243" s="33">
        <v>31.177912429974839</v>
      </c>
      <c r="S243" s="34">
        <v>31.203582609401646</v>
      </c>
      <c r="T243" s="14">
        <v>31.172699598116427</v>
      </c>
      <c r="U243" s="14">
        <v>31.232728010067387</v>
      </c>
      <c r="V243" s="14">
        <v>31.245840935292687</v>
      </c>
      <c r="W243" s="14">
        <v>31.343308821141516</v>
      </c>
      <c r="X243" s="14">
        <v>31.497329897702368</v>
      </c>
      <c r="Y243" s="14">
        <v>31.88008930746124</v>
      </c>
      <c r="Z243" s="14">
        <v>32.12233454574978</v>
      </c>
      <c r="AA243" s="27"/>
    </row>
    <row r="244" spans="1:27" ht="35" customHeight="1" x14ac:dyDescent="0.3">
      <c r="A244" s="10" t="s">
        <v>66</v>
      </c>
      <c r="B244" s="11" t="s">
        <v>67</v>
      </c>
      <c r="C244" s="11" t="s">
        <v>2</v>
      </c>
      <c r="D244" s="11" t="s">
        <v>21</v>
      </c>
      <c r="E244" s="10" t="s">
        <v>22</v>
      </c>
      <c r="F244" s="16">
        <v>20000</v>
      </c>
      <c r="G244" s="16">
        <v>2000</v>
      </c>
      <c r="H244" s="17" t="s">
        <v>130</v>
      </c>
      <c r="I244" s="11" t="s">
        <v>6</v>
      </c>
      <c r="J244" s="12" t="s">
        <v>122</v>
      </c>
      <c r="K244" s="12" t="s">
        <v>8</v>
      </c>
      <c r="L244" s="10" t="s">
        <v>66</v>
      </c>
      <c r="M244" s="13">
        <v>30.839199999999998</v>
      </c>
      <c r="N244" s="12">
        <f t="shared" si="3"/>
        <v>9</v>
      </c>
      <c r="O244" s="22">
        <v>0.2286</v>
      </c>
      <c r="P244" s="14">
        <v>32.341985896832746</v>
      </c>
      <c r="Q244" s="32">
        <v>32.313526828859843</v>
      </c>
      <c r="R244" s="33">
        <v>32.365032184864646</v>
      </c>
      <c r="S244" s="34">
        <v>32.39168699285721</v>
      </c>
      <c r="T244" s="14">
        <v>32.359619404923642</v>
      </c>
      <c r="U244" s="14">
        <v>32.421950320810438</v>
      </c>
      <c r="V244" s="14">
        <v>32.435566217228221</v>
      </c>
      <c r="W244" s="14">
        <v>32.536772669257488</v>
      </c>
      <c r="X244" s="14">
        <v>32.696701517212887</v>
      </c>
      <c r="Y244" s="14">
        <v>33.094142392278066</v>
      </c>
      <c r="Z244" s="14">
        <v>33.34567940751807</v>
      </c>
      <c r="AA244" s="27"/>
    </row>
    <row r="245" spans="1:27" ht="35" customHeight="1" x14ac:dyDescent="0.3">
      <c r="A245" s="10" t="s">
        <v>66</v>
      </c>
      <c r="B245" s="11" t="s">
        <v>67</v>
      </c>
      <c r="C245" s="11" t="s">
        <v>2</v>
      </c>
      <c r="D245" s="11" t="s">
        <v>21</v>
      </c>
      <c r="E245" s="10" t="s">
        <v>22</v>
      </c>
      <c r="F245" s="16">
        <v>20000</v>
      </c>
      <c r="G245" s="16">
        <v>2000</v>
      </c>
      <c r="H245" s="11" t="s">
        <v>95</v>
      </c>
      <c r="I245" s="11" t="s">
        <v>127</v>
      </c>
      <c r="J245" s="12" t="s">
        <v>96</v>
      </c>
      <c r="K245" s="12" t="s">
        <v>8</v>
      </c>
      <c r="L245" s="10" t="s">
        <v>66</v>
      </c>
      <c r="M245" s="13">
        <v>23.72</v>
      </c>
      <c r="N245" s="12">
        <f t="shared" si="3"/>
        <v>10</v>
      </c>
      <c r="O245" s="22">
        <v>0.2286</v>
      </c>
      <c r="P245" s="14">
        <v>24.928641293965882</v>
      </c>
      <c r="Q245" s="32">
        <v>24.906751974777407</v>
      </c>
      <c r="R245" s="33">
        <v>24.946367368316601</v>
      </c>
      <c r="S245" s="34">
        <v>24.966868939225826</v>
      </c>
      <c r="T245" s="14">
        <v>24.942204123478842</v>
      </c>
      <c r="U245" s="14">
        <v>24.990146006693546</v>
      </c>
      <c r="V245" s="14">
        <v>25.000618686368433</v>
      </c>
      <c r="W245" s="14">
        <v>25.078461725167568</v>
      </c>
      <c r="X245" s="14">
        <v>25.201471150622901</v>
      </c>
      <c r="Y245" s="14">
        <v>25.507163177541432</v>
      </c>
      <c r="Z245" s="14">
        <v>25.700633111959085</v>
      </c>
      <c r="AA245" s="27"/>
    </row>
    <row r="246" spans="1:27" ht="35" customHeight="1" x14ac:dyDescent="0.3">
      <c r="A246" s="10" t="s">
        <v>68</v>
      </c>
      <c r="B246" s="11" t="s">
        <v>69</v>
      </c>
      <c r="C246" s="10" t="s">
        <v>2</v>
      </c>
      <c r="D246" s="10" t="s">
        <v>21</v>
      </c>
      <c r="E246" s="10" t="s">
        <v>22</v>
      </c>
      <c r="F246" s="10">
        <v>20000</v>
      </c>
      <c r="G246" s="10">
        <v>2000</v>
      </c>
      <c r="H246" s="11" t="s">
        <v>102</v>
      </c>
      <c r="I246" s="11" t="s">
        <v>103</v>
      </c>
      <c r="J246" s="12" t="s">
        <v>104</v>
      </c>
      <c r="K246" s="12" t="s">
        <v>8</v>
      </c>
      <c r="L246" s="10" t="s">
        <v>68</v>
      </c>
      <c r="M246" s="13">
        <v>13.6295</v>
      </c>
      <c r="N246" s="12">
        <f t="shared" si="3"/>
        <v>1</v>
      </c>
      <c r="O246" s="22">
        <v>0.2286</v>
      </c>
      <c r="P246" s="14">
        <v>14.421231231707758</v>
      </c>
      <c r="Q246" s="32">
        <v>14.408653639975915</v>
      </c>
      <c r="R246" s="33">
        <v>14.43141662506202</v>
      </c>
      <c r="S246" s="34">
        <v>14.443196817334671</v>
      </c>
      <c r="T246" s="14">
        <v>14.429024426684439</v>
      </c>
      <c r="U246" s="14">
        <v>14.456571808525707</v>
      </c>
      <c r="V246" s="14">
        <v>14.462589404968744</v>
      </c>
      <c r="W246" s="14">
        <v>14.507317975681762</v>
      </c>
      <c r="X246" s="14">
        <v>14.577999129317657</v>
      </c>
      <c r="Y246" s="14">
        <v>14.753649613334778</v>
      </c>
      <c r="Z246" s="14">
        <v>14.8648173397743</v>
      </c>
      <c r="AA246" s="27"/>
    </row>
    <row r="247" spans="1:27" ht="35" customHeight="1" x14ac:dyDescent="0.3">
      <c r="A247" s="10" t="s">
        <v>68</v>
      </c>
      <c r="B247" s="11" t="s">
        <v>69</v>
      </c>
      <c r="C247" s="11" t="s">
        <v>2</v>
      </c>
      <c r="D247" s="11" t="s">
        <v>21</v>
      </c>
      <c r="E247" s="10" t="s">
        <v>22</v>
      </c>
      <c r="F247" s="16">
        <v>20000</v>
      </c>
      <c r="G247" s="16">
        <v>2000</v>
      </c>
      <c r="H247" s="11" t="s">
        <v>123</v>
      </c>
      <c r="I247" s="11" t="s">
        <v>124</v>
      </c>
      <c r="J247" s="12" t="s">
        <v>122</v>
      </c>
      <c r="K247" s="12" t="s">
        <v>8</v>
      </c>
      <c r="L247" s="10" t="s">
        <v>68</v>
      </c>
      <c r="M247" s="13">
        <v>18.644030000000001</v>
      </c>
      <c r="N247" s="12">
        <f t="shared" si="3"/>
        <v>2</v>
      </c>
      <c r="O247" s="22">
        <v>0.2286</v>
      </c>
      <c r="P247" s="14">
        <v>19.642947001936712</v>
      </c>
      <c r="Q247" s="32">
        <v>19.625741895544238</v>
      </c>
      <c r="R247" s="33">
        <v>19.656879778579928</v>
      </c>
      <c r="S247" s="34">
        <v>19.672994108389311</v>
      </c>
      <c r="T247" s="14">
        <v>19.653607448830662</v>
      </c>
      <c r="U247" s="14">
        <v>19.691289991364876</v>
      </c>
      <c r="V247" s="14">
        <v>19.699521566155724</v>
      </c>
      <c r="W247" s="14">
        <v>19.76070655564401</v>
      </c>
      <c r="X247" s="14">
        <v>19.857392534500331</v>
      </c>
      <c r="Y247" s="14">
        <v>20.097667885285741</v>
      </c>
      <c r="Z247" s="14">
        <v>20.249736150942603</v>
      </c>
      <c r="AA247" s="27"/>
    </row>
    <row r="248" spans="1:27" ht="35" customHeight="1" x14ac:dyDescent="0.3">
      <c r="A248" s="10" t="s">
        <v>68</v>
      </c>
      <c r="B248" s="11" t="s">
        <v>69</v>
      </c>
      <c r="C248" s="11" t="s">
        <v>2</v>
      </c>
      <c r="D248" s="11" t="s">
        <v>21</v>
      </c>
      <c r="E248" s="10" t="s">
        <v>22</v>
      </c>
      <c r="F248" s="20">
        <v>20000</v>
      </c>
      <c r="G248" s="16">
        <v>2000</v>
      </c>
      <c r="H248" s="17" t="s">
        <v>120</v>
      </c>
      <c r="I248" s="11" t="s">
        <v>133</v>
      </c>
      <c r="J248" s="12" t="s">
        <v>122</v>
      </c>
      <c r="K248" s="12" t="s">
        <v>8</v>
      </c>
      <c r="L248" s="10" t="s">
        <v>68</v>
      </c>
      <c r="M248" s="13">
        <v>19.989999999999998</v>
      </c>
      <c r="N248" s="12">
        <f t="shared" si="3"/>
        <v>3</v>
      </c>
      <c r="O248" s="22">
        <v>0.2286</v>
      </c>
      <c r="P248" s="14">
        <v>21.044528560977152</v>
      </c>
      <c r="Q248" s="32">
        <v>21.026081364915697</v>
      </c>
      <c r="R248" s="33">
        <v>21.059467187717068</v>
      </c>
      <c r="S248" s="34">
        <v>21.07674486067134</v>
      </c>
      <c r="T248" s="14">
        <v>21.055958618395533</v>
      </c>
      <c r="U248" s="14">
        <v>21.096361579839964</v>
      </c>
      <c r="V248" s="14">
        <v>21.105187417390599</v>
      </c>
      <c r="W248" s="14">
        <v>21.170789539886155</v>
      </c>
      <c r="X248" s="14">
        <v>21.274455577611793</v>
      </c>
      <c r="Y248" s="14">
        <v>21.532077146671721</v>
      </c>
      <c r="Z248" s="14">
        <v>21.695123689210035</v>
      </c>
      <c r="AA248" s="27"/>
    </row>
    <row r="249" spans="1:27" ht="35" customHeight="1" x14ac:dyDescent="0.3">
      <c r="A249" s="10" t="s">
        <v>68</v>
      </c>
      <c r="B249" s="11" t="s">
        <v>69</v>
      </c>
      <c r="C249" s="11" t="s">
        <v>2</v>
      </c>
      <c r="D249" s="11" t="s">
        <v>21</v>
      </c>
      <c r="E249" s="10" t="s">
        <v>22</v>
      </c>
      <c r="F249" s="16">
        <v>20000</v>
      </c>
      <c r="G249" s="16">
        <v>2000</v>
      </c>
      <c r="H249" s="17" t="s">
        <v>125</v>
      </c>
      <c r="I249" s="11" t="s">
        <v>126</v>
      </c>
      <c r="J249" s="12" t="s">
        <v>122</v>
      </c>
      <c r="K249" s="12" t="s">
        <v>8</v>
      </c>
      <c r="L249" s="10" t="s">
        <v>68</v>
      </c>
      <c r="M249" s="13">
        <v>23.77</v>
      </c>
      <c r="N249" s="12">
        <f t="shared" si="3"/>
        <v>4</v>
      </c>
      <c r="O249" s="22">
        <v>0.2286</v>
      </c>
      <c r="P249" s="14">
        <v>24.980707148295487</v>
      </c>
      <c r="Q249" s="32">
        <v>24.95877168804633</v>
      </c>
      <c r="R249" s="33">
        <v>24.998470587895678</v>
      </c>
      <c r="S249" s="34">
        <v>25.019015374595185</v>
      </c>
      <c r="T249" s="14">
        <v>24.994298567246712</v>
      </c>
      <c r="U249" s="14">
        <v>25.042341508393996</v>
      </c>
      <c r="V249" s="14">
        <v>25.052836263700577</v>
      </c>
      <c r="W249" s="14">
        <v>25.13084338984962</v>
      </c>
      <c r="X249" s="14">
        <v>25.254112110046638</v>
      </c>
      <c r="Y249" s="14">
        <v>25.560448513075873</v>
      </c>
      <c r="Z249" s="14">
        <v>25.754326267760007</v>
      </c>
      <c r="AA249" s="27"/>
    </row>
    <row r="250" spans="1:27" ht="35" customHeight="1" x14ac:dyDescent="0.3">
      <c r="A250" s="10" t="s">
        <v>68</v>
      </c>
      <c r="B250" s="11" t="s">
        <v>69</v>
      </c>
      <c r="C250" s="11" t="s">
        <v>2</v>
      </c>
      <c r="D250" s="11" t="s">
        <v>21</v>
      </c>
      <c r="E250" s="10" t="s">
        <v>22</v>
      </c>
      <c r="F250" s="16">
        <v>20000</v>
      </c>
      <c r="G250" s="16">
        <v>2000</v>
      </c>
      <c r="H250" s="17" t="s">
        <v>131</v>
      </c>
      <c r="I250" s="11" t="s">
        <v>98</v>
      </c>
      <c r="J250" s="12" t="s">
        <v>132</v>
      </c>
      <c r="K250" s="12" t="s">
        <v>8</v>
      </c>
      <c r="L250" s="10" t="s">
        <v>68</v>
      </c>
      <c r="M250" s="13">
        <v>24.374215500000002</v>
      </c>
      <c r="N250" s="12">
        <f t="shared" si="3"/>
        <v>5</v>
      </c>
      <c r="O250" s="22">
        <v>0.2286</v>
      </c>
      <c r="P250" s="14">
        <v>25.60988707242932</v>
      </c>
      <c r="Q250" s="32">
        <v>25.587394029299126</v>
      </c>
      <c r="R250" s="33">
        <v>25.628102045287388</v>
      </c>
      <c r="S250" s="34">
        <v>25.64916906499354</v>
      </c>
      <c r="T250" s="14">
        <v>25.623823975015263</v>
      </c>
      <c r="U250" s="14">
        <v>25.673088131547772</v>
      </c>
      <c r="V250" s="14">
        <v>25.683849655631168</v>
      </c>
      <c r="W250" s="14">
        <v>25.763839664183649</v>
      </c>
      <c r="X250" s="14">
        <v>25.89024178242056</v>
      </c>
      <c r="Y250" s="14">
        <v>26.204365026128151</v>
      </c>
      <c r="Z250" s="14">
        <v>26.403171007336699</v>
      </c>
      <c r="AA250" s="27"/>
    </row>
    <row r="251" spans="1:27" ht="35" customHeight="1" x14ac:dyDescent="0.3">
      <c r="A251" s="10" t="s">
        <v>68</v>
      </c>
      <c r="B251" s="11" t="s">
        <v>69</v>
      </c>
      <c r="C251" s="11" t="s">
        <v>2</v>
      </c>
      <c r="D251" s="11" t="s">
        <v>21</v>
      </c>
      <c r="E251" s="10" t="s">
        <v>22</v>
      </c>
      <c r="F251" s="16">
        <v>20000</v>
      </c>
      <c r="G251" s="16">
        <v>2000</v>
      </c>
      <c r="H251" s="17" t="s">
        <v>5</v>
      </c>
      <c r="I251" s="11" t="s">
        <v>6</v>
      </c>
      <c r="J251" s="12" t="s">
        <v>7</v>
      </c>
      <c r="K251" s="12" t="s">
        <v>8</v>
      </c>
      <c r="L251" s="10" t="s">
        <v>68</v>
      </c>
      <c r="M251" s="13">
        <v>27.003544999999995</v>
      </c>
      <c r="N251" s="12">
        <f t="shared" si="3"/>
        <v>6</v>
      </c>
      <c r="O251" s="22">
        <v>0.2286</v>
      </c>
      <c r="P251" s="14">
        <v>28.347852807060118</v>
      </c>
      <c r="Q251" s="32">
        <v>28.322933362889568</v>
      </c>
      <c r="R251" s="33">
        <v>28.368032690972548</v>
      </c>
      <c r="S251" s="34">
        <v>28.391372281723726</v>
      </c>
      <c r="T251" s="14">
        <v>28.363293130714435</v>
      </c>
      <c r="U251" s="14">
        <v>28.417871579313637</v>
      </c>
      <c r="V251" s="14">
        <v>28.429793985589836</v>
      </c>
      <c r="W251" s="14">
        <v>28.518412788336423</v>
      </c>
      <c r="X251" s="14">
        <v>28.658450332843472</v>
      </c>
      <c r="Y251" s="14">
        <v>29.006459118890511</v>
      </c>
      <c r="Z251" s="14">
        <v>29.226710977246086</v>
      </c>
      <c r="AA251" s="27"/>
    </row>
    <row r="252" spans="1:27" ht="35" customHeight="1" x14ac:dyDescent="0.3">
      <c r="A252" s="10" t="s">
        <v>68</v>
      </c>
      <c r="B252" s="11" t="s">
        <v>69</v>
      </c>
      <c r="C252" s="11" t="s">
        <v>2</v>
      </c>
      <c r="D252" s="11" t="s">
        <v>21</v>
      </c>
      <c r="E252" s="10" t="s">
        <v>22</v>
      </c>
      <c r="F252" s="16">
        <v>20000</v>
      </c>
      <c r="G252" s="16">
        <v>2000</v>
      </c>
      <c r="H252" s="17" t="s">
        <v>128</v>
      </c>
      <c r="I252" s="11" t="s">
        <v>124</v>
      </c>
      <c r="J252" s="12" t="s">
        <v>129</v>
      </c>
      <c r="K252" s="12" t="s">
        <v>8</v>
      </c>
      <c r="L252" s="10" t="s">
        <v>68</v>
      </c>
      <c r="M252" s="18">
        <v>28.221</v>
      </c>
      <c r="N252" s="12">
        <f t="shared" si="3"/>
        <v>7</v>
      </c>
      <c r="O252" s="22">
        <v>0.2286</v>
      </c>
      <c r="P252" s="14">
        <v>29.61560950071717</v>
      </c>
      <c r="Q252" s="32">
        <v>29.589566563245924</v>
      </c>
      <c r="R252" s="33">
        <v>29.636699194825585</v>
      </c>
      <c r="S252" s="34">
        <v>29.661091051175887</v>
      </c>
      <c r="T252" s="14">
        <v>29.631745951462751</v>
      </c>
      <c r="U252" s="14">
        <v>29.688785069768073</v>
      </c>
      <c r="V252" s="14">
        <v>29.701244997807912</v>
      </c>
      <c r="W252" s="14">
        <v>29.79385917984629</v>
      </c>
      <c r="X252" s="14">
        <v>29.9402103179481</v>
      </c>
      <c r="Y252" s="14">
        <v>30.303909082352309</v>
      </c>
      <c r="Z252" s="14">
        <v>30.534090997158405</v>
      </c>
      <c r="AA252" s="27"/>
    </row>
    <row r="253" spans="1:27" ht="35" customHeight="1" x14ac:dyDescent="0.3">
      <c r="A253" s="10" t="s">
        <v>68</v>
      </c>
      <c r="B253" s="11" t="s">
        <v>69</v>
      </c>
      <c r="C253" s="11" t="s">
        <v>2</v>
      </c>
      <c r="D253" s="11" t="s">
        <v>21</v>
      </c>
      <c r="E253" s="10" t="s">
        <v>22</v>
      </c>
      <c r="F253" s="16">
        <v>20000</v>
      </c>
      <c r="G253" s="16">
        <v>2000</v>
      </c>
      <c r="H253" s="17" t="s">
        <v>99</v>
      </c>
      <c r="I253" s="11" t="s">
        <v>100</v>
      </c>
      <c r="J253" s="12" t="s">
        <v>101</v>
      </c>
      <c r="K253" s="12" t="s">
        <v>8</v>
      </c>
      <c r="L253" s="10" t="s">
        <v>68</v>
      </c>
      <c r="M253" s="13">
        <v>29.7</v>
      </c>
      <c r="N253" s="12">
        <f t="shared" si="3"/>
        <v>8</v>
      </c>
      <c r="O253" s="22">
        <v>0.2286</v>
      </c>
      <c r="P253" s="14">
        <v>31.155717471786964</v>
      </c>
      <c r="Q253" s="32">
        <v>31.128309681740689</v>
      </c>
      <c r="R253" s="33">
        <v>31.177912429974839</v>
      </c>
      <c r="S253" s="34">
        <v>31.203582609401646</v>
      </c>
      <c r="T253" s="14">
        <v>31.172699598116427</v>
      </c>
      <c r="U253" s="14">
        <v>31.232728010067387</v>
      </c>
      <c r="V253" s="14">
        <v>31.245840935292687</v>
      </c>
      <c r="W253" s="14">
        <v>31.343308821141516</v>
      </c>
      <c r="X253" s="14">
        <v>31.497329897702368</v>
      </c>
      <c r="Y253" s="14">
        <v>31.88008930746124</v>
      </c>
      <c r="Z253" s="14">
        <v>32.12233454574978</v>
      </c>
      <c r="AA253" s="27"/>
    </row>
    <row r="254" spans="1:27" ht="35" customHeight="1" x14ac:dyDescent="0.3">
      <c r="A254" s="10" t="s">
        <v>68</v>
      </c>
      <c r="B254" s="11" t="s">
        <v>69</v>
      </c>
      <c r="C254" s="11" t="s">
        <v>2</v>
      </c>
      <c r="D254" s="11" t="s">
        <v>21</v>
      </c>
      <c r="E254" s="10" t="s">
        <v>22</v>
      </c>
      <c r="F254" s="16">
        <v>20000</v>
      </c>
      <c r="G254" s="16">
        <v>2000</v>
      </c>
      <c r="H254" s="17" t="s">
        <v>130</v>
      </c>
      <c r="I254" s="11" t="s">
        <v>6</v>
      </c>
      <c r="J254" s="12" t="s">
        <v>122</v>
      </c>
      <c r="K254" s="12" t="s">
        <v>8</v>
      </c>
      <c r="L254" s="10" t="s">
        <v>68</v>
      </c>
      <c r="M254" s="13">
        <v>33.391199999999998</v>
      </c>
      <c r="N254" s="12">
        <f t="shared" si="3"/>
        <v>9</v>
      </c>
      <c r="O254" s="22">
        <v>0.2286</v>
      </c>
      <c r="P254" s="14">
        <v>34.999427101815918</v>
      </c>
      <c r="Q254" s="32">
        <v>34.968612994105705</v>
      </c>
      <c r="R254" s="33">
        <v>35.024380512180997</v>
      </c>
      <c r="S254" s="34">
        <v>35.053241054109499</v>
      </c>
      <c r="T254" s="14">
        <v>35.018519814835869</v>
      </c>
      <c r="U254" s="14">
        <v>35.086008727601417</v>
      </c>
      <c r="V254" s="14">
        <v>35.10075136426078</v>
      </c>
      <c r="W254" s="14">
        <v>35.210332834629646</v>
      </c>
      <c r="X254" s="14">
        <v>35.383496086200651</v>
      </c>
      <c r="Y254" s="14">
        <v>35.813825917956216</v>
      </c>
      <c r="Z254" s="14">
        <v>36.08617807959731</v>
      </c>
      <c r="AA254" s="27"/>
    </row>
    <row r="255" spans="1:27" ht="35" customHeight="1" x14ac:dyDescent="0.3">
      <c r="A255" s="10" t="s">
        <v>68</v>
      </c>
      <c r="B255" s="11" t="s">
        <v>69</v>
      </c>
      <c r="C255" s="11" t="s">
        <v>2</v>
      </c>
      <c r="D255" s="11" t="s">
        <v>21</v>
      </c>
      <c r="E255" s="10" t="s">
        <v>22</v>
      </c>
      <c r="F255" s="16">
        <v>20000</v>
      </c>
      <c r="G255" s="16">
        <v>2000</v>
      </c>
      <c r="H255" s="11" t="s">
        <v>95</v>
      </c>
      <c r="I255" s="11" t="s">
        <v>127</v>
      </c>
      <c r="J255" s="12" t="s">
        <v>96</v>
      </c>
      <c r="K255" s="12" t="s">
        <v>8</v>
      </c>
      <c r="L255" s="10" t="s">
        <v>68</v>
      </c>
      <c r="M255" s="13">
        <v>23.72</v>
      </c>
      <c r="N255" s="12">
        <f t="shared" si="3"/>
        <v>10</v>
      </c>
      <c r="O255" s="22">
        <v>0.2286</v>
      </c>
      <c r="P255" s="14">
        <v>24.928641293965882</v>
      </c>
      <c r="Q255" s="32">
        <v>24.906751974777407</v>
      </c>
      <c r="R255" s="33">
        <v>24.946367368316601</v>
      </c>
      <c r="S255" s="34">
        <v>24.966868939225826</v>
      </c>
      <c r="T255" s="14">
        <v>24.942204123478842</v>
      </c>
      <c r="U255" s="14">
        <v>24.990146006693546</v>
      </c>
      <c r="V255" s="14">
        <v>25.000618686368433</v>
      </c>
      <c r="W255" s="14">
        <v>25.078461725167568</v>
      </c>
      <c r="X255" s="14">
        <v>25.201471150622901</v>
      </c>
      <c r="Y255" s="14">
        <v>25.507163177541432</v>
      </c>
      <c r="Z255" s="14">
        <v>25.700633111959085</v>
      </c>
      <c r="AA255" s="27"/>
    </row>
    <row r="256" spans="1:27" ht="35" customHeight="1" x14ac:dyDescent="0.3">
      <c r="A256" s="10" t="s">
        <v>70</v>
      </c>
      <c r="B256" s="11" t="s">
        <v>71</v>
      </c>
      <c r="C256" s="10" t="s">
        <v>2</v>
      </c>
      <c r="D256" s="10" t="s">
        <v>72</v>
      </c>
      <c r="E256" s="10" t="s">
        <v>13</v>
      </c>
      <c r="F256" s="10">
        <v>20000</v>
      </c>
      <c r="G256" s="10">
        <v>2000</v>
      </c>
      <c r="H256" s="11" t="s">
        <v>102</v>
      </c>
      <c r="I256" s="11" t="s">
        <v>103</v>
      </c>
      <c r="J256" s="12" t="s">
        <v>104</v>
      </c>
      <c r="K256" s="12" t="s">
        <v>8</v>
      </c>
      <c r="L256" s="10" t="s">
        <v>70</v>
      </c>
      <c r="M256" s="13">
        <v>14.378499999999999</v>
      </c>
      <c r="N256" s="12">
        <f t="shared" si="3"/>
        <v>1</v>
      </c>
      <c r="O256" s="22">
        <v>0.2286</v>
      </c>
      <c r="P256" s="14">
        <v>15.201177729565281</v>
      </c>
      <c r="Q256" s="32">
        <v>15.187908944744391</v>
      </c>
      <c r="R256" s="33">
        <v>15.211922854356672</v>
      </c>
      <c r="S256" s="34">
        <v>15.224350419167727</v>
      </c>
      <c r="T256" s="14">
        <v>15.209399194327172</v>
      </c>
      <c r="U256" s="14">
        <v>15.238460423998449</v>
      </c>
      <c r="V256" s="14">
        <v>15.244808713404238</v>
      </c>
      <c r="W256" s="14">
        <v>15.291995312618965</v>
      </c>
      <c r="X256" s="14">
        <v>15.3665607014853</v>
      </c>
      <c r="Y256" s="14">
        <v>15.551863939640786</v>
      </c>
      <c r="Z256" s="14">
        <v>15.669140813672163</v>
      </c>
      <c r="AA256" s="27"/>
    </row>
    <row r="257" spans="1:27" ht="35" customHeight="1" x14ac:dyDescent="0.3">
      <c r="A257" s="10" t="s">
        <v>70</v>
      </c>
      <c r="B257" s="11" t="s">
        <v>71</v>
      </c>
      <c r="C257" s="11" t="s">
        <v>2</v>
      </c>
      <c r="D257" s="11" t="s">
        <v>72</v>
      </c>
      <c r="E257" s="10" t="s">
        <v>13</v>
      </c>
      <c r="F257" s="16">
        <v>20000</v>
      </c>
      <c r="G257" s="16">
        <v>2000</v>
      </c>
      <c r="H257" s="11" t="s">
        <v>123</v>
      </c>
      <c r="I257" s="11" t="s">
        <v>124</v>
      </c>
      <c r="J257" s="12" t="s">
        <v>122</v>
      </c>
      <c r="K257" s="12" t="s">
        <v>8</v>
      </c>
      <c r="L257" s="10" t="s">
        <v>70</v>
      </c>
      <c r="M257" s="13">
        <v>20.288530000000002</v>
      </c>
      <c r="N257" s="12">
        <f t="shared" si="3"/>
        <v>2</v>
      </c>
      <c r="O257" s="22">
        <v>0.2286</v>
      </c>
      <c r="P257" s="14">
        <v>21.355392950837512</v>
      </c>
      <c r="Q257" s="32">
        <v>21.336670264959135</v>
      </c>
      <c r="R257" s="33">
        <v>21.370554670535938</v>
      </c>
      <c r="S257" s="34">
        <v>21.38809036768766</v>
      </c>
      <c r="T257" s="14">
        <v>21.366993704355995</v>
      </c>
      <c r="U257" s="14">
        <v>21.408000042292681</v>
      </c>
      <c r="V257" s="14">
        <v>21.416957684609891</v>
      </c>
      <c r="W257" s="14">
        <v>21.483539507036845</v>
      </c>
      <c r="X257" s="14">
        <v>21.588753689947186</v>
      </c>
      <c r="Y257" s="14">
        <v>21.850222571013688</v>
      </c>
      <c r="Z257" s="14">
        <v>22.015704045235047</v>
      </c>
      <c r="AA257" s="27"/>
    </row>
    <row r="258" spans="1:27" ht="35" customHeight="1" x14ac:dyDescent="0.3">
      <c r="A258" s="10" t="s">
        <v>70</v>
      </c>
      <c r="B258" s="11" t="s">
        <v>71</v>
      </c>
      <c r="C258" s="11" t="s">
        <v>2</v>
      </c>
      <c r="D258" s="11" t="s">
        <v>72</v>
      </c>
      <c r="E258" s="10" t="s">
        <v>13</v>
      </c>
      <c r="F258" s="20">
        <v>20000</v>
      </c>
      <c r="G258" s="16">
        <v>2000</v>
      </c>
      <c r="H258" s="17" t="s">
        <v>120</v>
      </c>
      <c r="I258" s="11" t="s">
        <v>97</v>
      </c>
      <c r="J258" s="12" t="s">
        <v>122</v>
      </c>
      <c r="K258" s="12" t="s">
        <v>8</v>
      </c>
      <c r="L258" s="10" t="s">
        <v>70</v>
      </c>
      <c r="M258" s="13">
        <v>22.4</v>
      </c>
      <c r="N258" s="12">
        <f t="shared" si="3"/>
        <v>3</v>
      </c>
      <c r="O258" s="22">
        <v>0.2286</v>
      </c>
      <c r="P258" s="14">
        <v>23.554102739664245</v>
      </c>
      <c r="Q258" s="32">
        <v>23.533431544477821</v>
      </c>
      <c r="R258" s="33">
        <v>23.570842371428835</v>
      </c>
      <c r="S258" s="34">
        <v>23.590203045474642</v>
      </c>
      <c r="T258" s="14">
        <v>23.566910808007002</v>
      </c>
      <c r="U258" s="14">
        <v>23.612184761801668</v>
      </c>
      <c r="V258" s="14">
        <v>23.622074644799874</v>
      </c>
      <c r="W258" s="14">
        <v>23.695585777561277</v>
      </c>
      <c r="X258" s="14">
        <v>23.811749821836131</v>
      </c>
      <c r="Y258" s="14">
        <v>24.100430319432046</v>
      </c>
      <c r="Z258" s="14">
        <v>24.283133798814649</v>
      </c>
      <c r="AA258" s="27"/>
    </row>
    <row r="259" spans="1:27" ht="35" customHeight="1" x14ac:dyDescent="0.3">
      <c r="A259" s="10" t="s">
        <v>70</v>
      </c>
      <c r="B259" s="11" t="s">
        <v>71</v>
      </c>
      <c r="C259" s="11" t="s">
        <v>2</v>
      </c>
      <c r="D259" s="11" t="s">
        <v>72</v>
      </c>
      <c r="E259" s="10" t="s">
        <v>13</v>
      </c>
      <c r="F259" s="16">
        <v>20000</v>
      </c>
      <c r="G259" s="16">
        <v>2000</v>
      </c>
      <c r="H259" s="17" t="s">
        <v>125</v>
      </c>
      <c r="I259" s="11" t="s">
        <v>126</v>
      </c>
      <c r="J259" s="12" t="s">
        <v>122</v>
      </c>
      <c r="K259" s="12" t="s">
        <v>8</v>
      </c>
      <c r="L259" s="10" t="s">
        <v>70</v>
      </c>
      <c r="M259" s="13">
        <v>25.46</v>
      </c>
      <c r="N259" s="12">
        <f t="shared" si="3"/>
        <v>4</v>
      </c>
      <c r="O259" s="22">
        <v>0.2286</v>
      </c>
      <c r="P259" s="14">
        <v>26.740533024636235</v>
      </c>
      <c r="Q259" s="32">
        <v>26.717037996535957</v>
      </c>
      <c r="R259" s="33">
        <v>26.759559409668665</v>
      </c>
      <c r="S259" s="34">
        <v>26.781564890079661</v>
      </c>
      <c r="T259" s="14">
        <v>26.755090766600819</v>
      </c>
      <c r="U259" s="14">
        <v>26.806549465869217</v>
      </c>
      <c r="V259" s="14">
        <v>26.817790377526997</v>
      </c>
      <c r="W259" s="14">
        <v>26.901343656103133</v>
      </c>
      <c r="X259" s="14">
        <v>27.033376538569101</v>
      </c>
      <c r="Y259" s="14">
        <v>27.361492854140174</v>
      </c>
      <c r="Z259" s="14">
        <v>27.569154933831296</v>
      </c>
      <c r="AA259" s="27"/>
    </row>
    <row r="260" spans="1:27" ht="35" customHeight="1" x14ac:dyDescent="0.3">
      <c r="A260" s="10" t="s">
        <v>70</v>
      </c>
      <c r="B260" s="11" t="s">
        <v>71</v>
      </c>
      <c r="C260" s="11" t="s">
        <v>2</v>
      </c>
      <c r="D260" s="11" t="s">
        <v>72</v>
      </c>
      <c r="E260" s="10" t="s">
        <v>13</v>
      </c>
      <c r="F260" s="16">
        <v>20000</v>
      </c>
      <c r="G260" s="16">
        <v>2000</v>
      </c>
      <c r="H260" s="17" t="s">
        <v>128</v>
      </c>
      <c r="I260" s="11" t="s">
        <v>124</v>
      </c>
      <c r="J260" s="12" t="s">
        <v>129</v>
      </c>
      <c r="K260" s="12" t="s">
        <v>8</v>
      </c>
      <c r="L260" s="10" t="s">
        <v>70</v>
      </c>
      <c r="M260" s="18">
        <v>28.335999999999999</v>
      </c>
      <c r="N260" s="12">
        <f t="shared" si="3"/>
        <v>5</v>
      </c>
      <c r="O260" s="22">
        <v>0.2286</v>
      </c>
      <c r="P260" s="14">
        <v>29.735360965675262</v>
      </c>
      <c r="Q260" s="32">
        <v>29.709211903764444</v>
      </c>
      <c r="R260" s="33">
        <v>29.756536599857469</v>
      </c>
      <c r="S260" s="34">
        <v>29.781027852525423</v>
      </c>
      <c r="T260" s="14">
        <v>29.751563172128854</v>
      </c>
      <c r="U260" s="14">
        <v>29.808834723679105</v>
      </c>
      <c r="V260" s="14">
        <v>29.821345425671836</v>
      </c>
      <c r="W260" s="14">
        <v>29.914337008615014</v>
      </c>
      <c r="X260" s="14">
        <v>30.061284524622696</v>
      </c>
      <c r="Y260" s="14">
        <v>30.426465354081529</v>
      </c>
      <c r="Z260" s="14">
        <v>30.657585255500532</v>
      </c>
      <c r="AA260" s="27"/>
    </row>
    <row r="261" spans="1:27" ht="35" customHeight="1" x14ac:dyDescent="0.3">
      <c r="A261" s="10" t="s">
        <v>70</v>
      </c>
      <c r="B261" s="11" t="s">
        <v>71</v>
      </c>
      <c r="C261" s="11" t="s">
        <v>2</v>
      </c>
      <c r="D261" s="11" t="s">
        <v>72</v>
      </c>
      <c r="E261" s="10" t="s">
        <v>13</v>
      </c>
      <c r="F261" s="16">
        <v>20000</v>
      </c>
      <c r="G261" s="16">
        <v>2000</v>
      </c>
      <c r="H261" s="17" t="s">
        <v>5</v>
      </c>
      <c r="I261" s="11" t="s">
        <v>6</v>
      </c>
      <c r="J261" s="12" t="s">
        <v>7</v>
      </c>
      <c r="K261" s="12" t="s">
        <v>8</v>
      </c>
      <c r="L261" s="10" t="s">
        <v>70</v>
      </c>
      <c r="M261" s="13">
        <v>28.453544999999995</v>
      </c>
      <c r="N261" s="12">
        <f t="shared" si="3"/>
        <v>6</v>
      </c>
      <c r="O261" s="22">
        <v>0.2286</v>
      </c>
      <c r="P261" s="14">
        <v>29.857762582618737</v>
      </c>
      <c r="Q261" s="32">
        <v>29.831505047688356</v>
      </c>
      <c r="R261" s="33">
        <v>29.87902605876593</v>
      </c>
      <c r="S261" s="34">
        <v>29.903618907435252</v>
      </c>
      <c r="T261" s="14">
        <v>29.874031999982744</v>
      </c>
      <c r="U261" s="14">
        <v>29.931541128626691</v>
      </c>
      <c r="V261" s="14">
        <v>29.944103728221968</v>
      </c>
      <c r="W261" s="14">
        <v>30.037481064116058</v>
      </c>
      <c r="X261" s="14">
        <v>30.18503815613197</v>
      </c>
      <c r="Y261" s="14">
        <v>30.551733849389461</v>
      </c>
      <c r="Z261" s="14">
        <v>30.783812495472926</v>
      </c>
      <c r="AA261" s="27"/>
    </row>
    <row r="262" spans="1:27" ht="35" customHeight="1" x14ac:dyDescent="0.3">
      <c r="A262" s="10" t="s">
        <v>70</v>
      </c>
      <c r="B262" s="11" t="s">
        <v>71</v>
      </c>
      <c r="C262" s="11" t="s">
        <v>2</v>
      </c>
      <c r="D262" s="11" t="s">
        <v>72</v>
      </c>
      <c r="E262" s="10" t="s">
        <v>13</v>
      </c>
      <c r="F262" s="16">
        <v>20000</v>
      </c>
      <c r="G262" s="16">
        <v>2000</v>
      </c>
      <c r="H262" s="17" t="s">
        <v>99</v>
      </c>
      <c r="I262" s="11" t="s">
        <v>100</v>
      </c>
      <c r="J262" s="12" t="s">
        <v>101</v>
      </c>
      <c r="K262" s="12" t="s">
        <v>8</v>
      </c>
      <c r="L262" s="10" t="s">
        <v>70</v>
      </c>
      <c r="M262" s="13">
        <v>29.7</v>
      </c>
      <c r="N262" s="12">
        <f t="shared" si="3"/>
        <v>7</v>
      </c>
      <c r="O262" s="22">
        <v>0.2286</v>
      </c>
      <c r="P262" s="14">
        <v>31.155717471786964</v>
      </c>
      <c r="Q262" s="32">
        <v>31.128309681740689</v>
      </c>
      <c r="R262" s="33">
        <v>31.177912429974839</v>
      </c>
      <c r="S262" s="34">
        <v>31.203582609401646</v>
      </c>
      <c r="T262" s="14">
        <v>31.172699598116427</v>
      </c>
      <c r="U262" s="14">
        <v>31.232728010067387</v>
      </c>
      <c r="V262" s="14">
        <v>31.245840935292687</v>
      </c>
      <c r="W262" s="14">
        <v>31.343308821141516</v>
      </c>
      <c r="X262" s="14">
        <v>31.497329897702368</v>
      </c>
      <c r="Y262" s="14">
        <v>31.88008930746124</v>
      </c>
      <c r="Z262" s="14">
        <v>32.12233454574978</v>
      </c>
      <c r="AA262" s="27"/>
    </row>
    <row r="263" spans="1:27" ht="35" customHeight="1" x14ac:dyDescent="0.3">
      <c r="A263" s="10" t="s">
        <v>70</v>
      </c>
      <c r="B263" s="11" t="s">
        <v>71</v>
      </c>
      <c r="C263" s="11" t="s">
        <v>2</v>
      </c>
      <c r="D263" s="11" t="s">
        <v>72</v>
      </c>
      <c r="E263" s="10" t="s">
        <v>13</v>
      </c>
      <c r="F263" s="16">
        <v>20000</v>
      </c>
      <c r="G263" s="16">
        <v>2000</v>
      </c>
      <c r="H263" s="17" t="s">
        <v>130</v>
      </c>
      <c r="I263" s="11" t="s">
        <v>6</v>
      </c>
      <c r="J263" s="12" t="s">
        <v>122</v>
      </c>
      <c r="K263" s="12" t="s">
        <v>8</v>
      </c>
      <c r="L263" s="10" t="s">
        <v>70</v>
      </c>
      <c r="M263" s="13">
        <v>40.327999999999996</v>
      </c>
      <c r="N263" s="12">
        <f t="shared" si="3"/>
        <v>8</v>
      </c>
      <c r="O263" s="22">
        <v>0.2286</v>
      </c>
      <c r="P263" s="14">
        <v>42.222835468088377</v>
      </c>
      <c r="Q263" s="32">
        <v>42.185619934183109</v>
      </c>
      <c r="R263" s="33">
        <v>42.252972783704543</v>
      </c>
      <c r="S263" s="34">
        <v>42.287828911513451</v>
      </c>
      <c r="T263" s="14">
        <v>42.245894565415455</v>
      </c>
      <c r="U263" s="14">
        <v>42.327403851515072</v>
      </c>
      <c r="V263" s="14">
        <v>42.345209173012904</v>
      </c>
      <c r="W263" s="14">
        <v>42.477555465959426</v>
      </c>
      <c r="X263" s="14">
        <v>42.686692232812824</v>
      </c>
      <c r="Y263" s="14">
        <v>43.206420228663191</v>
      </c>
      <c r="Z263" s="14">
        <v>43.535351742794518</v>
      </c>
      <c r="AA263" s="27"/>
    </row>
    <row r="264" spans="1:27" ht="35" customHeight="1" x14ac:dyDescent="0.3">
      <c r="A264" s="10" t="s">
        <v>70</v>
      </c>
      <c r="B264" s="11" t="s">
        <v>71</v>
      </c>
      <c r="C264" s="11" t="s">
        <v>2</v>
      </c>
      <c r="D264" s="11" t="s">
        <v>72</v>
      </c>
      <c r="E264" s="10" t="s">
        <v>13</v>
      </c>
      <c r="F264" s="16">
        <v>20000</v>
      </c>
      <c r="G264" s="16">
        <v>2000</v>
      </c>
      <c r="H264" s="11" t="s">
        <v>95</v>
      </c>
      <c r="I264" s="11" t="s">
        <v>127</v>
      </c>
      <c r="J264" s="12" t="s">
        <v>96</v>
      </c>
      <c r="K264" s="12" t="s">
        <v>8</v>
      </c>
      <c r="L264" s="10" t="s">
        <v>70</v>
      </c>
      <c r="M264" s="13">
        <v>23.72</v>
      </c>
      <c r="N264" s="12">
        <f t="shared" si="3"/>
        <v>9</v>
      </c>
      <c r="O264" s="22">
        <v>0.2286</v>
      </c>
      <c r="P264" s="14">
        <v>24.928641293965882</v>
      </c>
      <c r="Q264" s="32">
        <v>24.906751974777407</v>
      </c>
      <c r="R264" s="33">
        <v>24.946367368316601</v>
      </c>
      <c r="S264" s="34">
        <v>24.966868939225826</v>
      </c>
      <c r="T264" s="14">
        <v>24.942204123478842</v>
      </c>
      <c r="U264" s="14">
        <v>24.990146006693546</v>
      </c>
      <c r="V264" s="14">
        <v>25.000618686368433</v>
      </c>
      <c r="W264" s="14">
        <v>25.078461725167568</v>
      </c>
      <c r="X264" s="14">
        <v>25.201471150622901</v>
      </c>
      <c r="Y264" s="14">
        <v>25.507163177541432</v>
      </c>
      <c r="Z264" s="14">
        <v>25.700633111959085</v>
      </c>
      <c r="AA264" s="27"/>
    </row>
    <row r="265" spans="1:27" ht="35" customHeight="1" x14ac:dyDescent="0.3">
      <c r="A265" s="10" t="s">
        <v>73</v>
      </c>
      <c r="B265" s="11" t="s">
        <v>74</v>
      </c>
      <c r="C265" s="10" t="s">
        <v>2</v>
      </c>
      <c r="D265" s="10" t="s">
        <v>63</v>
      </c>
      <c r="E265" s="10" t="s">
        <v>26</v>
      </c>
      <c r="F265" s="10">
        <v>20000</v>
      </c>
      <c r="G265" s="10">
        <v>2000</v>
      </c>
      <c r="H265" s="11" t="s">
        <v>102</v>
      </c>
      <c r="I265" s="11" t="s">
        <v>103</v>
      </c>
      <c r="J265" s="12" t="s">
        <v>104</v>
      </c>
      <c r="K265" s="12" t="s">
        <v>8</v>
      </c>
      <c r="L265" s="10" t="s">
        <v>73</v>
      </c>
      <c r="M265" s="13">
        <v>13.641500000000001</v>
      </c>
      <c r="N265" s="12">
        <f t="shared" si="3"/>
        <v>1</v>
      </c>
      <c r="O265" s="22">
        <v>0.2286</v>
      </c>
      <c r="P265" s="14">
        <v>14.433727036746864</v>
      </c>
      <c r="Q265" s="32">
        <v>14.421138371160458</v>
      </c>
      <c r="R265" s="33">
        <v>14.443921397761001</v>
      </c>
      <c r="S265" s="34">
        <v>14.455711961823319</v>
      </c>
      <c r="T265" s="14">
        <v>14.44152709318873</v>
      </c>
      <c r="U265" s="14">
        <v>14.469098728933814</v>
      </c>
      <c r="V265" s="14">
        <v>14.475121623528459</v>
      </c>
      <c r="W265" s="14">
        <v>14.519889575205456</v>
      </c>
      <c r="X265" s="14">
        <v>14.590632959579356</v>
      </c>
      <c r="Y265" s="14">
        <v>14.766438093863046</v>
      </c>
      <c r="Z265" s="14">
        <v>14.87770369716652</v>
      </c>
      <c r="AA265" s="27"/>
    </row>
    <row r="266" spans="1:27" ht="35" customHeight="1" x14ac:dyDescent="0.3">
      <c r="A266" s="10" t="s">
        <v>73</v>
      </c>
      <c r="B266" s="11" t="s">
        <v>74</v>
      </c>
      <c r="C266" s="11" t="s">
        <v>2</v>
      </c>
      <c r="D266" s="11" t="s">
        <v>63</v>
      </c>
      <c r="E266" s="10" t="s">
        <v>26</v>
      </c>
      <c r="F266" s="16">
        <v>20000</v>
      </c>
      <c r="G266" s="16">
        <v>2000</v>
      </c>
      <c r="H266" s="11" t="s">
        <v>123</v>
      </c>
      <c r="I266" s="11" t="s">
        <v>124</v>
      </c>
      <c r="J266" s="12" t="s">
        <v>122</v>
      </c>
      <c r="K266" s="12" t="s">
        <v>8</v>
      </c>
      <c r="L266" s="10" t="s">
        <v>73</v>
      </c>
      <c r="M266" s="13">
        <v>19.127030000000001</v>
      </c>
      <c r="N266" s="12">
        <f t="shared" si="3"/>
        <v>2</v>
      </c>
      <c r="O266" s="22">
        <v>0.2286</v>
      </c>
      <c r="P266" s="14">
        <v>20.14590315476072</v>
      </c>
      <c r="Q266" s="32">
        <v>20.128252325722038</v>
      </c>
      <c r="R266" s="33">
        <v>20.160196879713858</v>
      </c>
      <c r="S266" s="34">
        <v>20.176728674057358</v>
      </c>
      <c r="T266" s="14">
        <v>20.15683977562831</v>
      </c>
      <c r="U266" s="14">
        <v>20.19549853779122</v>
      </c>
      <c r="V266" s="14">
        <v>20.203943363184216</v>
      </c>
      <c r="W266" s="14">
        <v>20.266713436472674</v>
      </c>
      <c r="X266" s="14">
        <v>20.365904202533674</v>
      </c>
      <c r="Y266" s="14">
        <v>20.612404226548495</v>
      </c>
      <c r="Z266" s="14">
        <v>20.768412035979544</v>
      </c>
      <c r="AA266" s="27"/>
    </row>
    <row r="267" spans="1:27" ht="35" customHeight="1" x14ac:dyDescent="0.3">
      <c r="A267" s="10" t="s">
        <v>73</v>
      </c>
      <c r="B267" s="11" t="s">
        <v>74</v>
      </c>
      <c r="C267" s="11" t="s">
        <v>2</v>
      </c>
      <c r="D267" s="11" t="s">
        <v>63</v>
      </c>
      <c r="E267" s="10" t="s">
        <v>26</v>
      </c>
      <c r="F267" s="20">
        <v>20000</v>
      </c>
      <c r="G267" s="16">
        <v>2000</v>
      </c>
      <c r="H267" s="17" t="s">
        <v>120</v>
      </c>
      <c r="I267" s="11" t="s">
        <v>133</v>
      </c>
      <c r="J267" s="12" t="s">
        <v>122</v>
      </c>
      <c r="K267" s="12" t="s">
        <v>8</v>
      </c>
      <c r="L267" s="10" t="s">
        <v>73</v>
      </c>
      <c r="M267" s="13">
        <v>20.9</v>
      </c>
      <c r="N267" s="12">
        <f t="shared" si="3"/>
        <v>3</v>
      </c>
      <c r="O267" s="22">
        <v>0.2286</v>
      </c>
      <c r="P267" s="14">
        <v>21.99212710977601</v>
      </c>
      <c r="Q267" s="32">
        <v>21.972840146410114</v>
      </c>
      <c r="R267" s="33">
        <v>22.007745784056365</v>
      </c>
      <c r="S267" s="34">
        <v>22.025809984393753</v>
      </c>
      <c r="T267" s="14">
        <v>22.004077494970819</v>
      </c>
      <c r="U267" s="14">
        <v>22.046319710788161</v>
      </c>
      <c r="V267" s="14">
        <v>22.055547324835597</v>
      </c>
      <c r="W267" s="14">
        <v>22.124135837099583</v>
      </c>
      <c r="X267" s="14">
        <v>22.232521039123888</v>
      </c>
      <c r="Y267" s="14">
        <v>22.501870253398646</v>
      </c>
      <c r="Z267" s="14">
        <v>22.672339124786884</v>
      </c>
      <c r="AA267" s="27"/>
    </row>
    <row r="268" spans="1:27" ht="35" customHeight="1" x14ac:dyDescent="0.3">
      <c r="A268" s="10" t="s">
        <v>73</v>
      </c>
      <c r="B268" s="11" t="s">
        <v>74</v>
      </c>
      <c r="C268" s="11" t="s">
        <v>2</v>
      </c>
      <c r="D268" s="11" t="s">
        <v>63</v>
      </c>
      <c r="E268" s="10" t="s">
        <v>26</v>
      </c>
      <c r="F268" s="16">
        <v>20000</v>
      </c>
      <c r="G268" s="16">
        <v>2000</v>
      </c>
      <c r="H268" s="17" t="s">
        <v>125</v>
      </c>
      <c r="I268" s="11" t="s">
        <v>126</v>
      </c>
      <c r="J268" s="12" t="s">
        <v>122</v>
      </c>
      <c r="K268" s="12" t="s">
        <v>8</v>
      </c>
      <c r="L268" s="10" t="s">
        <v>73</v>
      </c>
      <c r="M268" s="13">
        <v>26.2</v>
      </c>
      <c r="N268" s="12">
        <f t="shared" si="3"/>
        <v>4</v>
      </c>
      <c r="O268" s="22">
        <v>0.2286</v>
      </c>
      <c r="P268" s="14">
        <v>27.511107668714427</v>
      </c>
      <c r="Q268" s="32">
        <v>27.486929752916026</v>
      </c>
      <c r="R268" s="33">
        <v>27.530687059439082</v>
      </c>
      <c r="S268" s="34">
        <v>27.553332133546235</v>
      </c>
      <c r="T268" s="14">
        <v>27.526088534365332</v>
      </c>
      <c r="U268" s="14">
        <v>27.579042891035879</v>
      </c>
      <c r="V268" s="14">
        <v>27.590610522042709</v>
      </c>
      <c r="W268" s="14">
        <v>27.676592293397565</v>
      </c>
      <c r="X268" s="14">
        <v>27.812462738040473</v>
      </c>
      <c r="Y268" s="14">
        <v>28.150115820049983</v>
      </c>
      <c r="Z268" s="14">
        <v>28.363813639684992</v>
      </c>
      <c r="AA268" s="27"/>
    </row>
    <row r="269" spans="1:27" ht="35" customHeight="1" x14ac:dyDescent="0.3">
      <c r="A269" s="10" t="s">
        <v>73</v>
      </c>
      <c r="B269" s="11" t="s">
        <v>74</v>
      </c>
      <c r="C269" s="11" t="s">
        <v>2</v>
      </c>
      <c r="D269" s="11" t="s">
        <v>63</v>
      </c>
      <c r="E269" s="10" t="s">
        <v>26</v>
      </c>
      <c r="F269" s="16">
        <v>20000</v>
      </c>
      <c r="G269" s="16">
        <v>2000</v>
      </c>
      <c r="H269" s="17" t="s">
        <v>5</v>
      </c>
      <c r="I269" s="11" t="s">
        <v>6</v>
      </c>
      <c r="J269" s="12" t="s">
        <v>7</v>
      </c>
      <c r="K269" s="12" t="s">
        <v>8</v>
      </c>
      <c r="L269" s="10" t="s">
        <v>73</v>
      </c>
      <c r="M269" s="13">
        <v>27.003544999999995</v>
      </c>
      <c r="N269" s="12">
        <f t="shared" ref="N269:N332" si="4">IF(L268=L269,N268+1,1)</f>
        <v>5</v>
      </c>
      <c r="O269" s="22">
        <v>0.2286</v>
      </c>
      <c r="P269" s="14">
        <v>28.347852807060118</v>
      </c>
      <c r="Q269" s="32">
        <v>28.322933362889568</v>
      </c>
      <c r="R269" s="33">
        <v>28.368032690972548</v>
      </c>
      <c r="S269" s="34">
        <v>28.391372281723726</v>
      </c>
      <c r="T269" s="14">
        <v>28.363293130714435</v>
      </c>
      <c r="U269" s="14">
        <v>28.417871579313637</v>
      </c>
      <c r="V269" s="14">
        <v>28.429793985589836</v>
      </c>
      <c r="W269" s="14">
        <v>28.518412788336423</v>
      </c>
      <c r="X269" s="14">
        <v>28.658450332843472</v>
      </c>
      <c r="Y269" s="14">
        <v>29.006459118890511</v>
      </c>
      <c r="Z269" s="14">
        <v>29.226710977246086</v>
      </c>
      <c r="AA269" s="27"/>
    </row>
    <row r="270" spans="1:27" ht="35" customHeight="1" x14ac:dyDescent="0.3">
      <c r="A270" s="10" t="s">
        <v>73</v>
      </c>
      <c r="B270" s="11" t="s">
        <v>74</v>
      </c>
      <c r="C270" s="11" t="s">
        <v>2</v>
      </c>
      <c r="D270" s="11" t="s">
        <v>63</v>
      </c>
      <c r="E270" s="10" t="s">
        <v>26</v>
      </c>
      <c r="F270" s="16">
        <v>20000</v>
      </c>
      <c r="G270" s="16">
        <v>2000</v>
      </c>
      <c r="H270" s="17" t="s">
        <v>128</v>
      </c>
      <c r="I270" s="11" t="s">
        <v>124</v>
      </c>
      <c r="J270" s="12" t="s">
        <v>129</v>
      </c>
      <c r="K270" s="12" t="s">
        <v>8</v>
      </c>
      <c r="L270" s="10" t="s">
        <v>73</v>
      </c>
      <c r="M270" s="18">
        <v>27.991</v>
      </c>
      <c r="N270" s="12">
        <f t="shared" si="4"/>
        <v>6</v>
      </c>
      <c r="O270" s="22">
        <v>0.2286</v>
      </c>
      <c r="P270" s="14">
        <v>29.376106570800975</v>
      </c>
      <c r="Q270" s="32">
        <v>29.350275882208873</v>
      </c>
      <c r="R270" s="33">
        <v>29.397024384761803</v>
      </c>
      <c r="S270" s="34">
        <v>29.421217448476813</v>
      </c>
      <c r="T270" s="14">
        <v>29.392111510130533</v>
      </c>
      <c r="U270" s="14">
        <v>29.448685761946003</v>
      </c>
      <c r="V270" s="14">
        <v>29.461044142080052</v>
      </c>
      <c r="W270" s="14">
        <v>29.552903522308828</v>
      </c>
      <c r="X270" s="14">
        <v>29.698061904598884</v>
      </c>
      <c r="Y270" s="14">
        <v>30.058796538893851</v>
      </c>
      <c r="Z270" s="14">
        <v>30.287102480474147</v>
      </c>
      <c r="AA270" s="27"/>
    </row>
    <row r="271" spans="1:27" ht="35" customHeight="1" x14ac:dyDescent="0.3">
      <c r="A271" s="10" t="s">
        <v>73</v>
      </c>
      <c r="B271" s="11" t="s">
        <v>74</v>
      </c>
      <c r="C271" s="11" t="s">
        <v>2</v>
      </c>
      <c r="D271" s="11" t="s">
        <v>63</v>
      </c>
      <c r="E271" s="10" t="s">
        <v>26</v>
      </c>
      <c r="F271" s="16">
        <v>20000</v>
      </c>
      <c r="G271" s="16">
        <v>2000</v>
      </c>
      <c r="H271" s="17" t="s">
        <v>99</v>
      </c>
      <c r="I271" s="11" t="s">
        <v>100</v>
      </c>
      <c r="J271" s="12" t="s">
        <v>101</v>
      </c>
      <c r="K271" s="12" t="s">
        <v>8</v>
      </c>
      <c r="L271" s="10" t="s">
        <v>73</v>
      </c>
      <c r="M271" s="13">
        <v>29.7</v>
      </c>
      <c r="N271" s="12">
        <f t="shared" si="4"/>
        <v>7</v>
      </c>
      <c r="O271" s="22">
        <v>0.2286</v>
      </c>
      <c r="P271" s="14">
        <v>31.155717471786964</v>
      </c>
      <c r="Q271" s="32">
        <v>31.128309681740689</v>
      </c>
      <c r="R271" s="33">
        <v>31.177912429974839</v>
      </c>
      <c r="S271" s="34">
        <v>31.203582609401646</v>
      </c>
      <c r="T271" s="14">
        <v>31.172699598116427</v>
      </c>
      <c r="U271" s="14">
        <v>31.232728010067387</v>
      </c>
      <c r="V271" s="14">
        <v>31.245840935292687</v>
      </c>
      <c r="W271" s="14">
        <v>31.343308821141516</v>
      </c>
      <c r="X271" s="14">
        <v>31.497329897702368</v>
      </c>
      <c r="Y271" s="14">
        <v>31.88008930746124</v>
      </c>
      <c r="Z271" s="14">
        <v>32.12233454574978</v>
      </c>
      <c r="AA271" s="27"/>
    </row>
    <row r="272" spans="1:27" ht="35" customHeight="1" x14ac:dyDescent="0.3">
      <c r="A272" s="10" t="s">
        <v>73</v>
      </c>
      <c r="B272" s="11" t="s">
        <v>74</v>
      </c>
      <c r="C272" s="11" t="s">
        <v>2</v>
      </c>
      <c r="D272" s="11" t="s">
        <v>63</v>
      </c>
      <c r="E272" s="10" t="s">
        <v>26</v>
      </c>
      <c r="F272" s="16">
        <v>20000</v>
      </c>
      <c r="G272" s="16">
        <v>2000</v>
      </c>
      <c r="H272" s="17" t="s">
        <v>130</v>
      </c>
      <c r="I272" s="11" t="s">
        <v>6</v>
      </c>
      <c r="J272" s="12" t="s">
        <v>122</v>
      </c>
      <c r="K272" s="12" t="s">
        <v>8</v>
      </c>
      <c r="L272" s="10" t="s">
        <v>73</v>
      </c>
      <c r="M272" s="13">
        <v>34.6556</v>
      </c>
      <c r="N272" s="12">
        <f t="shared" si="4"/>
        <v>8</v>
      </c>
      <c r="O272" s="22">
        <v>0.2286</v>
      </c>
      <c r="P272" s="14">
        <v>36.316068426103044</v>
      </c>
      <c r="Q272" s="32">
        <v>36.284087503250255</v>
      </c>
      <c r="R272" s="33">
        <v>36.341966728896828</v>
      </c>
      <c r="S272" s="34">
        <v>36.371920111729956</v>
      </c>
      <c r="T272" s="14">
        <v>36.335884108837831</v>
      </c>
      <c r="U272" s="14">
        <v>36.405928574602399</v>
      </c>
      <c r="V272" s="14">
        <v>36.421229459835999</v>
      </c>
      <c r="W272" s="14">
        <v>36.534960371109491</v>
      </c>
      <c r="X272" s="14">
        <v>36.714680668108223</v>
      </c>
      <c r="Y272" s="14">
        <v>37.161305482951299</v>
      </c>
      <c r="Z272" s="14">
        <v>37.443970603491117</v>
      </c>
      <c r="AA272" s="27"/>
    </row>
    <row r="273" spans="1:27" ht="35" customHeight="1" x14ac:dyDescent="0.3">
      <c r="A273" s="10" t="s">
        <v>73</v>
      </c>
      <c r="B273" s="11" t="s">
        <v>74</v>
      </c>
      <c r="C273" s="11" t="s">
        <v>2</v>
      </c>
      <c r="D273" s="11" t="s">
        <v>63</v>
      </c>
      <c r="E273" s="10" t="s">
        <v>26</v>
      </c>
      <c r="F273" s="16">
        <v>20000</v>
      </c>
      <c r="G273" s="16">
        <v>2000</v>
      </c>
      <c r="H273" s="11" t="s">
        <v>95</v>
      </c>
      <c r="I273" s="11" t="s">
        <v>127</v>
      </c>
      <c r="J273" s="12" t="s">
        <v>96</v>
      </c>
      <c r="K273" s="12" t="s">
        <v>8</v>
      </c>
      <c r="L273" s="10" t="s">
        <v>73</v>
      </c>
      <c r="M273" s="13">
        <v>23.72</v>
      </c>
      <c r="N273" s="12">
        <f t="shared" si="4"/>
        <v>9</v>
      </c>
      <c r="O273" s="22">
        <v>0.2286</v>
      </c>
      <c r="P273" s="14">
        <v>24.928641293965882</v>
      </c>
      <c r="Q273" s="32">
        <v>24.906751974777407</v>
      </c>
      <c r="R273" s="33">
        <v>24.946367368316601</v>
      </c>
      <c r="S273" s="34">
        <v>24.966868939225826</v>
      </c>
      <c r="T273" s="14">
        <v>24.942204123478842</v>
      </c>
      <c r="U273" s="14">
        <v>24.990146006693546</v>
      </c>
      <c r="V273" s="14">
        <v>25.000618686368433</v>
      </c>
      <c r="W273" s="14">
        <v>25.078461725167568</v>
      </c>
      <c r="X273" s="14">
        <v>25.201471150622901</v>
      </c>
      <c r="Y273" s="14">
        <v>25.507163177541432</v>
      </c>
      <c r="Z273" s="14">
        <v>25.700633111959085</v>
      </c>
      <c r="AA273" s="27"/>
    </row>
    <row r="274" spans="1:27" ht="35" customHeight="1" x14ac:dyDescent="0.3">
      <c r="A274" s="10" t="s">
        <v>75</v>
      </c>
      <c r="B274" s="11" t="s">
        <v>76</v>
      </c>
      <c r="C274" s="10" t="s">
        <v>2</v>
      </c>
      <c r="D274" s="10" t="s">
        <v>21</v>
      </c>
      <c r="E274" s="10" t="s">
        <v>22</v>
      </c>
      <c r="F274" s="10">
        <v>20000</v>
      </c>
      <c r="G274" s="10">
        <v>2000</v>
      </c>
      <c r="H274" s="11" t="s">
        <v>102</v>
      </c>
      <c r="I274" s="11" t="s">
        <v>103</v>
      </c>
      <c r="J274" s="12" t="s">
        <v>104</v>
      </c>
      <c r="K274" s="12" t="s">
        <v>8</v>
      </c>
      <c r="L274" s="10" t="s">
        <v>75</v>
      </c>
      <c r="M274" s="13">
        <v>13.6295</v>
      </c>
      <c r="N274" s="12">
        <f t="shared" si="4"/>
        <v>1</v>
      </c>
      <c r="O274" s="22">
        <v>0.2286</v>
      </c>
      <c r="P274" s="14">
        <v>14.421231231707758</v>
      </c>
      <c r="Q274" s="32">
        <v>14.408653639975915</v>
      </c>
      <c r="R274" s="33">
        <v>14.43141662506202</v>
      </c>
      <c r="S274" s="34">
        <v>14.443196817334671</v>
      </c>
      <c r="T274" s="14">
        <v>14.429024426684439</v>
      </c>
      <c r="U274" s="14">
        <v>14.456571808525707</v>
      </c>
      <c r="V274" s="14">
        <v>14.462589404968744</v>
      </c>
      <c r="W274" s="14">
        <v>14.507317975681762</v>
      </c>
      <c r="X274" s="14">
        <v>14.577999129317657</v>
      </c>
      <c r="Y274" s="14">
        <v>14.753649613334778</v>
      </c>
      <c r="Z274" s="14">
        <v>14.8648173397743</v>
      </c>
      <c r="AA274" s="27"/>
    </row>
    <row r="275" spans="1:27" ht="35" customHeight="1" x14ac:dyDescent="0.3">
      <c r="A275" s="10" t="s">
        <v>75</v>
      </c>
      <c r="B275" s="11" t="s">
        <v>76</v>
      </c>
      <c r="C275" s="11" t="s">
        <v>2</v>
      </c>
      <c r="D275" s="11" t="s">
        <v>21</v>
      </c>
      <c r="E275" s="10" t="s">
        <v>22</v>
      </c>
      <c r="F275" s="16">
        <v>20000</v>
      </c>
      <c r="G275" s="16">
        <v>2000</v>
      </c>
      <c r="H275" s="11" t="s">
        <v>123</v>
      </c>
      <c r="I275" s="11" t="s">
        <v>124</v>
      </c>
      <c r="J275" s="12" t="s">
        <v>122</v>
      </c>
      <c r="K275" s="12" t="s">
        <v>8</v>
      </c>
      <c r="L275" s="10" t="s">
        <v>75</v>
      </c>
      <c r="M275" s="13">
        <v>18.73603</v>
      </c>
      <c r="N275" s="12">
        <f t="shared" si="4"/>
        <v>2</v>
      </c>
      <c r="O275" s="22">
        <v>0.2286</v>
      </c>
      <c r="P275" s="14">
        <v>19.738748173903186</v>
      </c>
      <c r="Q275" s="32">
        <v>19.721458167959057</v>
      </c>
      <c r="R275" s="33">
        <v>19.752749702605435</v>
      </c>
      <c r="S275" s="34">
        <v>19.76894354946894</v>
      </c>
      <c r="T275" s="14">
        <v>19.749461225363547</v>
      </c>
      <c r="U275" s="14">
        <v>19.787329714493701</v>
      </c>
      <c r="V275" s="14">
        <v>19.795601908446862</v>
      </c>
      <c r="W275" s="14">
        <v>19.857088818658994</v>
      </c>
      <c r="X275" s="14">
        <v>19.954251899840013</v>
      </c>
      <c r="Y275" s="14">
        <v>20.195712902669126</v>
      </c>
      <c r="Z275" s="14">
        <v>20.348531557616305</v>
      </c>
      <c r="AA275" s="27"/>
    </row>
    <row r="276" spans="1:27" ht="35" customHeight="1" x14ac:dyDescent="0.3">
      <c r="A276" s="10" t="s">
        <v>75</v>
      </c>
      <c r="B276" s="11" t="s">
        <v>76</v>
      </c>
      <c r="C276" s="11" t="s">
        <v>2</v>
      </c>
      <c r="D276" s="11" t="s">
        <v>21</v>
      </c>
      <c r="E276" s="10" t="s">
        <v>22</v>
      </c>
      <c r="F276" s="20">
        <v>20000</v>
      </c>
      <c r="G276" s="16">
        <v>2000</v>
      </c>
      <c r="H276" s="17" t="s">
        <v>120</v>
      </c>
      <c r="I276" s="11" t="s">
        <v>133</v>
      </c>
      <c r="J276" s="12" t="s">
        <v>122</v>
      </c>
      <c r="K276" s="12" t="s">
        <v>8</v>
      </c>
      <c r="L276" s="10" t="s">
        <v>75</v>
      </c>
      <c r="M276" s="13">
        <v>20.6</v>
      </c>
      <c r="N276" s="12">
        <f t="shared" si="4"/>
        <v>3</v>
      </c>
      <c r="O276" s="22">
        <v>0.2286</v>
      </c>
      <c r="P276" s="14">
        <v>21.679731983798366</v>
      </c>
      <c r="Q276" s="32">
        <v>21.660721866796571</v>
      </c>
      <c r="R276" s="33">
        <v>21.695126466581872</v>
      </c>
      <c r="S276" s="34">
        <v>21.712931372177572</v>
      </c>
      <c r="T276" s="14">
        <v>21.691510832363583</v>
      </c>
      <c r="U276" s="14">
        <v>21.733146700585461</v>
      </c>
      <c r="V276" s="14">
        <v>21.742241860842743</v>
      </c>
      <c r="W276" s="14">
        <v>21.809845849007246</v>
      </c>
      <c r="X276" s="14">
        <v>21.916675282581441</v>
      </c>
      <c r="Y276" s="14">
        <v>22.182158240191971</v>
      </c>
      <c r="Z276" s="14">
        <v>22.350180189981334</v>
      </c>
      <c r="AA276" s="27"/>
    </row>
    <row r="277" spans="1:27" ht="35" customHeight="1" x14ac:dyDescent="0.3">
      <c r="A277" s="10" t="s">
        <v>75</v>
      </c>
      <c r="B277" s="11" t="s">
        <v>76</v>
      </c>
      <c r="C277" s="11" t="s">
        <v>2</v>
      </c>
      <c r="D277" s="11" t="s">
        <v>21</v>
      </c>
      <c r="E277" s="10" t="s">
        <v>22</v>
      </c>
      <c r="F277" s="16">
        <v>20000</v>
      </c>
      <c r="G277" s="16">
        <v>2000</v>
      </c>
      <c r="H277" s="17" t="s">
        <v>125</v>
      </c>
      <c r="I277" s="11" t="s">
        <v>126</v>
      </c>
      <c r="J277" s="12" t="s">
        <v>122</v>
      </c>
      <c r="K277" s="12" t="s">
        <v>8</v>
      </c>
      <c r="L277" s="10" t="s">
        <v>75</v>
      </c>
      <c r="M277" s="13">
        <v>25.08</v>
      </c>
      <c r="N277" s="12">
        <f t="shared" si="4"/>
        <v>4</v>
      </c>
      <c r="O277" s="22">
        <v>0.2286</v>
      </c>
      <c r="P277" s="14">
        <v>26.344832531731214</v>
      </c>
      <c r="Q277" s="32">
        <v>26.321688175692135</v>
      </c>
      <c r="R277" s="33">
        <v>26.363574940867636</v>
      </c>
      <c r="S277" s="34">
        <v>26.385251981272493</v>
      </c>
      <c r="T277" s="14">
        <v>26.359172993964979</v>
      </c>
      <c r="U277" s="14">
        <v>26.409863652945791</v>
      </c>
      <c r="V277" s="14">
        <v>26.420936789802713</v>
      </c>
      <c r="W277" s="14">
        <v>26.503243004519501</v>
      </c>
      <c r="X277" s="14">
        <v>26.633305246948659</v>
      </c>
      <c r="Y277" s="14">
        <v>26.956524304078371</v>
      </c>
      <c r="Z277" s="14">
        <v>27.161086949744259</v>
      </c>
      <c r="AA277" s="27"/>
    </row>
    <row r="278" spans="1:27" ht="35" customHeight="1" x14ac:dyDescent="0.3">
      <c r="A278" s="10" t="s">
        <v>75</v>
      </c>
      <c r="B278" s="11" t="s">
        <v>76</v>
      </c>
      <c r="C278" s="11" t="s">
        <v>2</v>
      </c>
      <c r="D278" s="11" t="s">
        <v>21</v>
      </c>
      <c r="E278" s="10" t="s">
        <v>22</v>
      </c>
      <c r="F278" s="16">
        <v>20000</v>
      </c>
      <c r="G278" s="16">
        <v>2000</v>
      </c>
      <c r="H278" s="17" t="s">
        <v>5</v>
      </c>
      <c r="I278" s="11" t="s">
        <v>6</v>
      </c>
      <c r="J278" s="12" t="s">
        <v>7</v>
      </c>
      <c r="K278" s="12" t="s">
        <v>8</v>
      </c>
      <c r="L278" s="10" t="s">
        <v>75</v>
      </c>
      <c r="M278" s="13">
        <v>27.003544999999995</v>
      </c>
      <c r="N278" s="12">
        <f t="shared" si="4"/>
        <v>5</v>
      </c>
      <c r="O278" s="22">
        <v>0.2286</v>
      </c>
      <c r="P278" s="14">
        <v>28.347852807060118</v>
      </c>
      <c r="Q278" s="32">
        <v>28.322933362889568</v>
      </c>
      <c r="R278" s="33">
        <v>28.368032690972548</v>
      </c>
      <c r="S278" s="34">
        <v>28.391372281723726</v>
      </c>
      <c r="T278" s="14">
        <v>28.363293130714435</v>
      </c>
      <c r="U278" s="14">
        <v>28.417871579313637</v>
      </c>
      <c r="V278" s="14">
        <v>28.429793985589836</v>
      </c>
      <c r="W278" s="14">
        <v>28.518412788336423</v>
      </c>
      <c r="X278" s="14">
        <v>28.658450332843472</v>
      </c>
      <c r="Y278" s="14">
        <v>29.006459118890511</v>
      </c>
      <c r="Z278" s="14">
        <v>29.226710977246086</v>
      </c>
      <c r="AA278" s="27"/>
    </row>
    <row r="279" spans="1:27" ht="35" customHeight="1" x14ac:dyDescent="0.3">
      <c r="A279" s="10" t="s">
        <v>75</v>
      </c>
      <c r="B279" s="11" t="s">
        <v>76</v>
      </c>
      <c r="C279" s="11" t="s">
        <v>2</v>
      </c>
      <c r="D279" s="11" t="s">
        <v>21</v>
      </c>
      <c r="E279" s="10" t="s">
        <v>22</v>
      </c>
      <c r="F279" s="16">
        <v>20000</v>
      </c>
      <c r="G279" s="16">
        <v>2000</v>
      </c>
      <c r="H279" s="17" t="s">
        <v>128</v>
      </c>
      <c r="I279" s="11" t="s">
        <v>124</v>
      </c>
      <c r="J279" s="12" t="s">
        <v>129</v>
      </c>
      <c r="K279" s="12" t="s">
        <v>8</v>
      </c>
      <c r="L279" s="10" t="s">
        <v>75</v>
      </c>
      <c r="M279" s="18">
        <v>28.335999999999999</v>
      </c>
      <c r="N279" s="12">
        <f t="shared" si="4"/>
        <v>6</v>
      </c>
      <c r="O279" s="22">
        <v>0.2286</v>
      </c>
      <c r="P279" s="14">
        <v>29.735360965675262</v>
      </c>
      <c r="Q279" s="32">
        <v>29.709211903764444</v>
      </c>
      <c r="R279" s="33">
        <v>29.756536599857469</v>
      </c>
      <c r="S279" s="34">
        <v>29.781027852525423</v>
      </c>
      <c r="T279" s="14">
        <v>29.751563172128854</v>
      </c>
      <c r="U279" s="14">
        <v>29.808834723679105</v>
      </c>
      <c r="V279" s="14">
        <v>29.821345425671836</v>
      </c>
      <c r="W279" s="14">
        <v>29.914337008615014</v>
      </c>
      <c r="X279" s="14">
        <v>30.061284524622696</v>
      </c>
      <c r="Y279" s="14">
        <v>30.426465354081529</v>
      </c>
      <c r="Z279" s="14">
        <v>30.657585255500532</v>
      </c>
      <c r="AA279" s="27"/>
    </row>
    <row r="280" spans="1:27" ht="35" customHeight="1" x14ac:dyDescent="0.3">
      <c r="A280" s="10" t="s">
        <v>75</v>
      </c>
      <c r="B280" s="11" t="s">
        <v>76</v>
      </c>
      <c r="C280" s="11" t="s">
        <v>2</v>
      </c>
      <c r="D280" s="11" t="s">
        <v>21</v>
      </c>
      <c r="E280" s="10" t="s">
        <v>22</v>
      </c>
      <c r="F280" s="16">
        <v>20000</v>
      </c>
      <c r="G280" s="16">
        <v>2000</v>
      </c>
      <c r="H280" s="17" t="s">
        <v>99</v>
      </c>
      <c r="I280" s="11" t="s">
        <v>100</v>
      </c>
      <c r="J280" s="12" t="s">
        <v>101</v>
      </c>
      <c r="K280" s="12" t="s">
        <v>8</v>
      </c>
      <c r="L280" s="10" t="s">
        <v>75</v>
      </c>
      <c r="M280" s="13">
        <v>29.7</v>
      </c>
      <c r="N280" s="12">
        <f t="shared" si="4"/>
        <v>7</v>
      </c>
      <c r="O280" s="22">
        <v>0.2286</v>
      </c>
      <c r="P280" s="14">
        <v>31.155717471786964</v>
      </c>
      <c r="Q280" s="32">
        <v>31.128309681740689</v>
      </c>
      <c r="R280" s="33">
        <v>31.177912429974839</v>
      </c>
      <c r="S280" s="34">
        <v>31.203582609401646</v>
      </c>
      <c r="T280" s="14">
        <v>31.172699598116427</v>
      </c>
      <c r="U280" s="14">
        <v>31.232728010067387</v>
      </c>
      <c r="V280" s="14">
        <v>31.245840935292687</v>
      </c>
      <c r="W280" s="14">
        <v>31.343308821141516</v>
      </c>
      <c r="X280" s="14">
        <v>31.497329897702368</v>
      </c>
      <c r="Y280" s="14">
        <v>31.88008930746124</v>
      </c>
      <c r="Z280" s="14">
        <v>32.12233454574978</v>
      </c>
      <c r="AA280" s="27"/>
    </row>
    <row r="281" spans="1:27" ht="35" customHeight="1" x14ac:dyDescent="0.3">
      <c r="A281" s="10" t="s">
        <v>75</v>
      </c>
      <c r="B281" s="11" t="s">
        <v>76</v>
      </c>
      <c r="C281" s="11" t="s">
        <v>2</v>
      </c>
      <c r="D281" s="11" t="s">
        <v>21</v>
      </c>
      <c r="E281" s="10" t="s">
        <v>22</v>
      </c>
      <c r="F281" s="16">
        <v>20000</v>
      </c>
      <c r="G281" s="16">
        <v>2000</v>
      </c>
      <c r="H281" s="17" t="s">
        <v>131</v>
      </c>
      <c r="I281" s="11" t="s">
        <v>98</v>
      </c>
      <c r="J281" s="12" t="s">
        <v>132</v>
      </c>
      <c r="K281" s="12" t="s">
        <v>8</v>
      </c>
      <c r="L281" s="10" t="s">
        <v>75</v>
      </c>
      <c r="M281" s="13">
        <v>31.2742155</v>
      </c>
      <c r="N281" s="12">
        <f t="shared" si="4"/>
        <v>8</v>
      </c>
      <c r="O281" s="22">
        <v>0.2286</v>
      </c>
      <c r="P281" s="14">
        <v>32.794974969915174</v>
      </c>
      <c r="Q281" s="32">
        <v>32.766114460410591</v>
      </c>
      <c r="R281" s="33">
        <v>32.818346347200723</v>
      </c>
      <c r="S281" s="34">
        <v>32.845377145965628</v>
      </c>
      <c r="T281" s="14">
        <v>32.812857214981697</v>
      </c>
      <c r="U281" s="14">
        <v>32.876067366209881</v>
      </c>
      <c r="V281" s="14">
        <v>32.889875327466832</v>
      </c>
      <c r="W281" s="14">
        <v>32.992509390307426</v>
      </c>
      <c r="X281" s="14">
        <v>33.154694182896854</v>
      </c>
      <c r="Y281" s="14">
        <v>33.557741329881765</v>
      </c>
      <c r="Z281" s="14">
        <v>33.812826507864415</v>
      </c>
      <c r="AA281" s="27"/>
    </row>
    <row r="282" spans="1:27" ht="35" customHeight="1" x14ac:dyDescent="0.3">
      <c r="A282" s="10" t="s">
        <v>75</v>
      </c>
      <c r="B282" s="11" t="s">
        <v>76</v>
      </c>
      <c r="C282" s="11" t="s">
        <v>2</v>
      </c>
      <c r="D282" s="11" t="s">
        <v>21</v>
      </c>
      <c r="E282" s="10" t="s">
        <v>22</v>
      </c>
      <c r="F282" s="16">
        <v>20000</v>
      </c>
      <c r="G282" s="16">
        <v>2000</v>
      </c>
      <c r="H282" s="17" t="s">
        <v>130</v>
      </c>
      <c r="I282" s="11" t="s">
        <v>6</v>
      </c>
      <c r="J282" s="12" t="s">
        <v>122</v>
      </c>
      <c r="K282" s="12" t="s">
        <v>8</v>
      </c>
      <c r="L282" s="10" t="s">
        <v>75</v>
      </c>
      <c r="M282" s="13">
        <v>32.950400000000002</v>
      </c>
      <c r="N282" s="12">
        <f t="shared" si="4"/>
        <v>9</v>
      </c>
      <c r="O282" s="22">
        <v>0.2286</v>
      </c>
      <c r="P282" s="14">
        <v>34.5404145300461</v>
      </c>
      <c r="Q282" s="32">
        <v>34.510007201926882</v>
      </c>
      <c r="R282" s="33">
        <v>34.565038528371815</v>
      </c>
      <c r="S282" s="34">
        <v>34.593518079893201</v>
      </c>
      <c r="T282" s="14">
        <v>34.559255198578306</v>
      </c>
      <c r="U282" s="14">
        <v>34.62585318461025</v>
      </c>
      <c r="V282" s="14">
        <v>34.64040120250062</v>
      </c>
      <c r="W282" s="14">
        <v>34.74853607879264</v>
      </c>
      <c r="X282" s="14">
        <v>34.919413387920947</v>
      </c>
      <c r="Y282" s="14">
        <v>35.344062399884542</v>
      </c>
      <c r="Z282" s="14">
        <v>35.612819218056359</v>
      </c>
      <c r="AA282" s="27"/>
    </row>
    <row r="283" spans="1:27" ht="35" customHeight="1" x14ac:dyDescent="0.3">
      <c r="A283" s="10" t="s">
        <v>75</v>
      </c>
      <c r="B283" s="11" t="s">
        <v>76</v>
      </c>
      <c r="C283" s="11" t="s">
        <v>2</v>
      </c>
      <c r="D283" s="11" t="s">
        <v>21</v>
      </c>
      <c r="E283" s="10" t="s">
        <v>22</v>
      </c>
      <c r="F283" s="16">
        <v>20000</v>
      </c>
      <c r="G283" s="16">
        <v>2000</v>
      </c>
      <c r="H283" s="11" t="s">
        <v>95</v>
      </c>
      <c r="I283" s="11" t="s">
        <v>127</v>
      </c>
      <c r="J283" s="12" t="s">
        <v>96</v>
      </c>
      <c r="K283" s="12" t="s">
        <v>8</v>
      </c>
      <c r="L283" s="10" t="s">
        <v>75</v>
      </c>
      <c r="M283" s="13">
        <v>23.72</v>
      </c>
      <c r="N283" s="12">
        <f t="shared" si="4"/>
        <v>10</v>
      </c>
      <c r="O283" s="22">
        <v>0.2286</v>
      </c>
      <c r="P283" s="14">
        <v>24.928641293965882</v>
      </c>
      <c r="Q283" s="32">
        <v>24.906751974777407</v>
      </c>
      <c r="R283" s="33">
        <v>24.946367368316601</v>
      </c>
      <c r="S283" s="34">
        <v>24.966868939225826</v>
      </c>
      <c r="T283" s="14">
        <v>24.942204123478842</v>
      </c>
      <c r="U283" s="14">
        <v>24.990146006693546</v>
      </c>
      <c r="V283" s="14">
        <v>25.000618686368433</v>
      </c>
      <c r="W283" s="14">
        <v>25.078461725167568</v>
      </c>
      <c r="X283" s="14">
        <v>25.201471150622901</v>
      </c>
      <c r="Y283" s="14">
        <v>25.507163177541432</v>
      </c>
      <c r="Z283" s="14">
        <v>25.700633111959085</v>
      </c>
      <c r="AA283" s="27"/>
    </row>
    <row r="284" spans="1:27" ht="35" customHeight="1" x14ac:dyDescent="0.3">
      <c r="A284" s="10" t="s">
        <v>38</v>
      </c>
      <c r="B284" s="11" t="s">
        <v>39</v>
      </c>
      <c r="C284" s="10" t="s">
        <v>2</v>
      </c>
      <c r="D284" s="10" t="s">
        <v>3</v>
      </c>
      <c r="E284" s="10" t="s">
        <v>40</v>
      </c>
      <c r="F284" s="10">
        <v>20000</v>
      </c>
      <c r="G284" s="10">
        <v>2000</v>
      </c>
      <c r="H284" s="11" t="s">
        <v>102</v>
      </c>
      <c r="I284" s="11" t="s">
        <v>103</v>
      </c>
      <c r="J284" s="12" t="s">
        <v>104</v>
      </c>
      <c r="K284" s="12" t="s">
        <v>8</v>
      </c>
      <c r="L284" s="10" t="s">
        <v>38</v>
      </c>
      <c r="M284" s="13">
        <v>13.9095</v>
      </c>
      <c r="N284" s="12">
        <f t="shared" si="4"/>
        <v>1</v>
      </c>
      <c r="O284" s="22">
        <v>0.2286</v>
      </c>
      <c r="P284" s="14">
        <v>14.712800015953563</v>
      </c>
      <c r="Q284" s="32">
        <v>14.699964034281889</v>
      </c>
      <c r="R284" s="33">
        <v>14.723194654704882</v>
      </c>
      <c r="S284" s="34">
        <v>14.735216855403104</v>
      </c>
      <c r="T284" s="14">
        <v>14.720753311784526</v>
      </c>
      <c r="U284" s="14">
        <v>14.748866618048227</v>
      </c>
      <c r="V284" s="14">
        <v>14.755007838028742</v>
      </c>
      <c r="W284" s="14">
        <v>14.800655297901278</v>
      </c>
      <c r="X284" s="14">
        <v>14.872788502090607</v>
      </c>
      <c r="Y284" s="14">
        <v>15.052047492327679</v>
      </c>
      <c r="Z284" s="14">
        <v>15.165499012259483</v>
      </c>
      <c r="AA284" s="27"/>
    </row>
    <row r="285" spans="1:27" ht="35" customHeight="1" x14ac:dyDescent="0.3">
      <c r="A285" s="10" t="s">
        <v>38</v>
      </c>
      <c r="B285" s="11" t="s">
        <v>39</v>
      </c>
      <c r="C285" s="11" t="s">
        <v>2</v>
      </c>
      <c r="D285" s="11" t="s">
        <v>3</v>
      </c>
      <c r="E285" s="10" t="s">
        <v>40</v>
      </c>
      <c r="F285" s="16">
        <v>20000</v>
      </c>
      <c r="G285" s="16">
        <v>2000</v>
      </c>
      <c r="H285" s="11" t="s">
        <v>123</v>
      </c>
      <c r="I285" s="11" t="s">
        <v>124</v>
      </c>
      <c r="J285" s="12" t="s">
        <v>122</v>
      </c>
      <c r="K285" s="12" t="s">
        <v>8</v>
      </c>
      <c r="L285" s="10" t="s">
        <v>38</v>
      </c>
      <c r="M285" s="13">
        <v>19.058030000000002</v>
      </c>
      <c r="N285" s="12">
        <f t="shared" si="4"/>
        <v>2</v>
      </c>
      <c r="O285" s="22">
        <v>0.2286</v>
      </c>
      <c r="P285" s="14">
        <v>20.074052275785867</v>
      </c>
      <c r="Q285" s="32">
        <v>20.056465121410927</v>
      </c>
      <c r="R285" s="33">
        <v>20.088294436694728</v>
      </c>
      <c r="S285" s="34">
        <v>20.104766593247643</v>
      </c>
      <c r="T285" s="14">
        <v>20.084949443228648</v>
      </c>
      <c r="U285" s="14">
        <v>20.123468745444601</v>
      </c>
      <c r="V285" s="14">
        <v>20.131883106465864</v>
      </c>
      <c r="W285" s="14">
        <v>20.19442673921144</v>
      </c>
      <c r="X285" s="14">
        <v>20.293259678528916</v>
      </c>
      <c r="Y285" s="14">
        <v>20.53887046351096</v>
      </c>
      <c r="Z285" s="14">
        <v>20.694315480974268</v>
      </c>
      <c r="AA285" s="27"/>
    </row>
    <row r="286" spans="1:27" ht="35" customHeight="1" x14ac:dyDescent="0.3">
      <c r="A286" s="10" t="s">
        <v>38</v>
      </c>
      <c r="B286" s="11" t="s">
        <v>39</v>
      </c>
      <c r="C286" s="11" t="s">
        <v>2</v>
      </c>
      <c r="D286" s="11" t="s">
        <v>3</v>
      </c>
      <c r="E286" s="10" t="s">
        <v>40</v>
      </c>
      <c r="F286" s="20">
        <v>20000</v>
      </c>
      <c r="G286" s="16">
        <v>2000</v>
      </c>
      <c r="H286" s="17" t="s">
        <v>120</v>
      </c>
      <c r="I286" s="11" t="s">
        <v>133</v>
      </c>
      <c r="J286" s="12" t="s">
        <v>122</v>
      </c>
      <c r="K286" s="12" t="s">
        <v>8</v>
      </c>
      <c r="L286" s="10" t="s">
        <v>38</v>
      </c>
      <c r="M286" s="13">
        <v>20.7</v>
      </c>
      <c r="N286" s="12">
        <f t="shared" si="4"/>
        <v>3</v>
      </c>
      <c r="O286" s="22">
        <v>0.2286</v>
      </c>
      <c r="P286" s="14">
        <v>21.783863692457579</v>
      </c>
      <c r="Q286" s="32">
        <v>21.764761293334413</v>
      </c>
      <c r="R286" s="33">
        <v>21.799332905740034</v>
      </c>
      <c r="S286" s="34">
        <v>21.817224242916296</v>
      </c>
      <c r="T286" s="14">
        <v>21.795699719899325</v>
      </c>
      <c r="U286" s="14">
        <v>21.837537703986357</v>
      </c>
      <c r="V286" s="14">
        <v>21.846677015507023</v>
      </c>
      <c r="W286" s="14">
        <v>21.914609178371357</v>
      </c>
      <c r="X286" s="14">
        <v>22.021957201428922</v>
      </c>
      <c r="Y286" s="14">
        <v>22.288728911260858</v>
      </c>
      <c r="Z286" s="14">
        <v>22.457566501583177</v>
      </c>
      <c r="AA286" s="27"/>
    </row>
    <row r="287" spans="1:27" ht="35" customHeight="1" x14ac:dyDescent="0.3">
      <c r="A287" s="10" t="s">
        <v>38</v>
      </c>
      <c r="B287" s="11" t="s">
        <v>39</v>
      </c>
      <c r="C287" s="11" t="s">
        <v>2</v>
      </c>
      <c r="D287" s="11" t="s">
        <v>3</v>
      </c>
      <c r="E287" s="10" t="s">
        <v>40</v>
      </c>
      <c r="F287" s="16">
        <v>20000</v>
      </c>
      <c r="G287" s="16">
        <v>2000</v>
      </c>
      <c r="H287" s="17" t="s">
        <v>125</v>
      </c>
      <c r="I287" s="11" t="s">
        <v>126</v>
      </c>
      <c r="J287" s="12" t="s">
        <v>122</v>
      </c>
      <c r="K287" s="12" t="s">
        <v>8</v>
      </c>
      <c r="L287" s="10" t="s">
        <v>38</v>
      </c>
      <c r="M287" s="13">
        <v>23.79</v>
      </c>
      <c r="N287" s="12">
        <f t="shared" si="4"/>
        <v>4</v>
      </c>
      <c r="O287" s="22">
        <v>0.2286</v>
      </c>
      <c r="P287" s="14">
        <v>25.001533490027338</v>
      </c>
      <c r="Q287" s="32">
        <v>24.979579573353902</v>
      </c>
      <c r="R287" s="33">
        <v>25.019311875727315</v>
      </c>
      <c r="S287" s="34">
        <v>25.039873948742933</v>
      </c>
      <c r="T287" s="14">
        <v>25.015136344753863</v>
      </c>
      <c r="U287" s="14">
        <v>25.063219709074179</v>
      </c>
      <c r="V287" s="14">
        <v>25.073723294633432</v>
      </c>
      <c r="W287" s="14">
        <v>25.151796055722446</v>
      </c>
      <c r="X287" s="14">
        <v>25.275168493816139</v>
      </c>
      <c r="Y287" s="14">
        <v>25.581762647289658</v>
      </c>
      <c r="Z287" s="14">
        <v>25.775803530080381</v>
      </c>
      <c r="AA287" s="27"/>
    </row>
    <row r="288" spans="1:27" ht="35" customHeight="1" x14ac:dyDescent="0.3">
      <c r="A288" s="10" t="s">
        <v>38</v>
      </c>
      <c r="B288" s="11" t="s">
        <v>39</v>
      </c>
      <c r="C288" s="11" t="s">
        <v>2</v>
      </c>
      <c r="D288" s="11" t="s">
        <v>3</v>
      </c>
      <c r="E288" s="10" t="s">
        <v>40</v>
      </c>
      <c r="F288" s="16">
        <v>20000</v>
      </c>
      <c r="G288" s="16">
        <v>2000</v>
      </c>
      <c r="H288" s="17" t="s">
        <v>5</v>
      </c>
      <c r="I288" s="11" t="s">
        <v>6</v>
      </c>
      <c r="J288" s="12" t="s">
        <v>7</v>
      </c>
      <c r="K288" s="12" t="s">
        <v>8</v>
      </c>
      <c r="L288" s="10" t="s">
        <v>38</v>
      </c>
      <c r="M288" s="13">
        <v>27.003544999999995</v>
      </c>
      <c r="N288" s="12">
        <f t="shared" si="4"/>
        <v>5</v>
      </c>
      <c r="O288" s="22">
        <v>0.2286</v>
      </c>
      <c r="P288" s="14">
        <v>28.347852807060118</v>
      </c>
      <c r="Q288" s="32">
        <v>28.322933362889568</v>
      </c>
      <c r="R288" s="33">
        <v>28.368032690972548</v>
      </c>
      <c r="S288" s="34">
        <v>28.391372281723726</v>
      </c>
      <c r="T288" s="14">
        <v>28.363293130714435</v>
      </c>
      <c r="U288" s="14">
        <v>28.417871579313637</v>
      </c>
      <c r="V288" s="14">
        <v>28.429793985589836</v>
      </c>
      <c r="W288" s="14">
        <v>28.518412788336423</v>
      </c>
      <c r="X288" s="14">
        <v>28.658450332843472</v>
      </c>
      <c r="Y288" s="14">
        <v>29.006459118890511</v>
      </c>
      <c r="Z288" s="14">
        <v>29.226710977246086</v>
      </c>
      <c r="AA288" s="27"/>
    </row>
    <row r="289" spans="1:27" ht="35" customHeight="1" x14ac:dyDescent="0.3">
      <c r="A289" s="10" t="s">
        <v>38</v>
      </c>
      <c r="B289" s="11" t="s">
        <v>39</v>
      </c>
      <c r="C289" s="11" t="s">
        <v>2</v>
      </c>
      <c r="D289" s="11" t="s">
        <v>3</v>
      </c>
      <c r="E289" s="10" t="s">
        <v>40</v>
      </c>
      <c r="F289" s="16">
        <v>20000</v>
      </c>
      <c r="G289" s="16">
        <v>2000</v>
      </c>
      <c r="H289" s="17" t="s">
        <v>128</v>
      </c>
      <c r="I289" s="11" t="s">
        <v>124</v>
      </c>
      <c r="J289" s="12" t="s">
        <v>129</v>
      </c>
      <c r="K289" s="12" t="s">
        <v>8</v>
      </c>
      <c r="L289" s="10" t="s">
        <v>38</v>
      </c>
      <c r="M289" s="18">
        <v>28.221</v>
      </c>
      <c r="N289" s="12">
        <f t="shared" si="4"/>
        <v>6</v>
      </c>
      <c r="O289" s="22">
        <v>0.2286</v>
      </c>
      <c r="P289" s="14">
        <v>29.61560950071717</v>
      </c>
      <c r="Q289" s="32">
        <v>29.589566563245924</v>
      </c>
      <c r="R289" s="33">
        <v>29.636699194825585</v>
      </c>
      <c r="S289" s="34">
        <v>29.661091051175887</v>
      </c>
      <c r="T289" s="14">
        <v>29.631745951462751</v>
      </c>
      <c r="U289" s="14">
        <v>29.688785069768073</v>
      </c>
      <c r="V289" s="14">
        <v>29.701244997807912</v>
      </c>
      <c r="W289" s="14">
        <v>29.79385917984629</v>
      </c>
      <c r="X289" s="14">
        <v>29.9402103179481</v>
      </c>
      <c r="Y289" s="14">
        <v>30.303909082352309</v>
      </c>
      <c r="Z289" s="14">
        <v>30.534090997158405</v>
      </c>
      <c r="AA289" s="27"/>
    </row>
    <row r="290" spans="1:27" ht="35" customHeight="1" x14ac:dyDescent="0.3">
      <c r="A290" s="10" t="s">
        <v>38</v>
      </c>
      <c r="B290" s="11" t="s">
        <v>39</v>
      </c>
      <c r="C290" s="11" t="s">
        <v>2</v>
      </c>
      <c r="D290" s="11" t="s">
        <v>3</v>
      </c>
      <c r="E290" s="10" t="s">
        <v>40</v>
      </c>
      <c r="F290" s="16">
        <v>20000</v>
      </c>
      <c r="G290" s="16">
        <v>2000</v>
      </c>
      <c r="H290" s="17" t="s">
        <v>99</v>
      </c>
      <c r="I290" s="11" t="s">
        <v>100</v>
      </c>
      <c r="J290" s="12" t="s">
        <v>101</v>
      </c>
      <c r="K290" s="12" t="s">
        <v>8</v>
      </c>
      <c r="L290" s="10" t="s">
        <v>38</v>
      </c>
      <c r="M290" s="13">
        <v>29.7</v>
      </c>
      <c r="N290" s="12">
        <f t="shared" si="4"/>
        <v>7</v>
      </c>
      <c r="O290" s="22">
        <v>0.2286</v>
      </c>
      <c r="P290" s="14">
        <v>31.155717471786964</v>
      </c>
      <c r="Q290" s="32">
        <v>31.128309681740689</v>
      </c>
      <c r="R290" s="33">
        <v>31.177912429974839</v>
      </c>
      <c r="S290" s="34">
        <v>31.203582609401646</v>
      </c>
      <c r="T290" s="14">
        <v>31.172699598116427</v>
      </c>
      <c r="U290" s="14">
        <v>31.232728010067387</v>
      </c>
      <c r="V290" s="14">
        <v>31.245840935292687</v>
      </c>
      <c r="W290" s="14">
        <v>31.343308821141516</v>
      </c>
      <c r="X290" s="14">
        <v>31.497329897702368</v>
      </c>
      <c r="Y290" s="14">
        <v>31.88008930746124</v>
      </c>
      <c r="Z290" s="14">
        <v>32.12233454574978</v>
      </c>
      <c r="AA290" s="27"/>
    </row>
    <row r="291" spans="1:27" ht="35" customHeight="1" x14ac:dyDescent="0.3">
      <c r="A291" s="10" t="s">
        <v>38</v>
      </c>
      <c r="B291" s="11" t="s">
        <v>39</v>
      </c>
      <c r="C291" s="11" t="s">
        <v>2</v>
      </c>
      <c r="D291" s="11" t="s">
        <v>3</v>
      </c>
      <c r="E291" s="10" t="s">
        <v>40</v>
      </c>
      <c r="F291" s="16">
        <v>20000</v>
      </c>
      <c r="G291" s="16">
        <v>2000</v>
      </c>
      <c r="H291" s="17" t="s">
        <v>130</v>
      </c>
      <c r="I291" s="11" t="s">
        <v>6</v>
      </c>
      <c r="J291" s="12" t="s">
        <v>122</v>
      </c>
      <c r="K291" s="12" t="s">
        <v>8</v>
      </c>
      <c r="L291" s="10" t="s">
        <v>38</v>
      </c>
      <c r="M291" s="13">
        <v>34.342399999999998</v>
      </c>
      <c r="N291" s="12">
        <f t="shared" si="4"/>
        <v>8</v>
      </c>
      <c r="O291" s="22">
        <v>0.2286</v>
      </c>
      <c r="P291" s="14">
        <v>35.989927914582381</v>
      </c>
      <c r="Q291" s="32">
        <v>35.958236019333718</v>
      </c>
      <c r="R291" s="33">
        <v>36.015592161453462</v>
      </c>
      <c r="S291" s="34">
        <v>36.045274840576262</v>
      </c>
      <c r="T291" s="14">
        <v>36.00956451307588</v>
      </c>
      <c r="U291" s="14">
        <v>36.078975951950781</v>
      </c>
      <c r="V291" s="14">
        <v>36.094138555427463</v>
      </c>
      <c r="W291" s="14">
        <v>36.206841623541095</v>
      </c>
      <c r="X291" s="14">
        <v>36.384937698277902</v>
      </c>
      <c r="Y291" s="14">
        <v>36.827526141163531</v>
      </c>
      <c r="Z291" s="14">
        <v>37.107636675554119</v>
      </c>
      <c r="AA291" s="27"/>
    </row>
    <row r="292" spans="1:27" ht="35" customHeight="1" x14ac:dyDescent="0.3">
      <c r="A292" s="10" t="s">
        <v>38</v>
      </c>
      <c r="B292" s="11" t="s">
        <v>39</v>
      </c>
      <c r="C292" s="11" t="s">
        <v>2</v>
      </c>
      <c r="D292" s="11" t="s">
        <v>3</v>
      </c>
      <c r="E292" s="10" t="s">
        <v>40</v>
      </c>
      <c r="F292" s="16">
        <v>20000</v>
      </c>
      <c r="G292" s="16">
        <v>2000</v>
      </c>
      <c r="H292" s="11" t="s">
        <v>95</v>
      </c>
      <c r="I292" s="11" t="s">
        <v>127</v>
      </c>
      <c r="J292" s="12" t="s">
        <v>96</v>
      </c>
      <c r="K292" s="12" t="s">
        <v>8</v>
      </c>
      <c r="L292" s="10" t="s">
        <v>38</v>
      </c>
      <c r="M292" s="13">
        <v>23.72</v>
      </c>
      <c r="N292" s="12">
        <f t="shared" si="4"/>
        <v>9</v>
      </c>
      <c r="O292" s="22">
        <v>0.2286</v>
      </c>
      <c r="P292" s="14">
        <v>24.928641293965882</v>
      </c>
      <c r="Q292" s="32">
        <v>24.906751974777407</v>
      </c>
      <c r="R292" s="33">
        <v>24.946367368316601</v>
      </c>
      <c r="S292" s="34">
        <v>24.966868939225826</v>
      </c>
      <c r="T292" s="14">
        <v>24.942204123478842</v>
      </c>
      <c r="U292" s="14">
        <v>24.990146006693546</v>
      </c>
      <c r="V292" s="14">
        <v>25.000618686368433</v>
      </c>
      <c r="W292" s="14">
        <v>25.078461725167568</v>
      </c>
      <c r="X292" s="14">
        <v>25.201471150622901</v>
      </c>
      <c r="Y292" s="14">
        <v>25.507163177541432</v>
      </c>
      <c r="Z292" s="14">
        <v>25.700633111959085</v>
      </c>
      <c r="AA292" s="27"/>
    </row>
    <row r="293" spans="1:27" ht="35" customHeight="1" x14ac:dyDescent="0.3">
      <c r="A293" s="10" t="s">
        <v>79</v>
      </c>
      <c r="B293" s="11" t="s">
        <v>80</v>
      </c>
      <c r="C293" s="10" t="s">
        <v>2</v>
      </c>
      <c r="D293" s="10" t="s">
        <v>81</v>
      </c>
      <c r="E293" s="10" t="s">
        <v>47</v>
      </c>
      <c r="F293" s="10">
        <v>20000</v>
      </c>
      <c r="G293" s="10">
        <v>2000</v>
      </c>
      <c r="H293" s="11" t="s">
        <v>102</v>
      </c>
      <c r="I293" s="11" t="s">
        <v>103</v>
      </c>
      <c r="J293" s="12" t="s">
        <v>104</v>
      </c>
      <c r="K293" s="12" t="s">
        <v>8</v>
      </c>
      <c r="L293" s="10" t="s">
        <v>79</v>
      </c>
      <c r="M293" s="13">
        <v>13.935499999999999</v>
      </c>
      <c r="N293" s="12">
        <f t="shared" si="4"/>
        <v>1</v>
      </c>
      <c r="O293" s="22">
        <v>0.2286</v>
      </c>
      <c r="P293" s="14">
        <v>14.73987426020496</v>
      </c>
      <c r="Q293" s="32">
        <v>14.727014285181729</v>
      </c>
      <c r="R293" s="33">
        <v>14.750288328886004</v>
      </c>
      <c r="S293" s="34">
        <v>14.762333001795172</v>
      </c>
      <c r="T293" s="14">
        <v>14.747842422543821</v>
      </c>
      <c r="U293" s="14">
        <v>14.776008278932462</v>
      </c>
      <c r="V293" s="14">
        <v>14.782160978241457</v>
      </c>
      <c r="W293" s="14">
        <v>14.827893763535947</v>
      </c>
      <c r="X293" s="14">
        <v>14.900161800990956</v>
      </c>
      <c r="Y293" s="14">
        <v>15.079755866805591</v>
      </c>
      <c r="Z293" s="14">
        <v>15.193419453275963</v>
      </c>
      <c r="AA293" s="27"/>
    </row>
    <row r="294" spans="1:27" ht="35" customHeight="1" x14ac:dyDescent="0.3">
      <c r="A294" s="10" t="s">
        <v>79</v>
      </c>
      <c r="B294" s="11" t="s">
        <v>80</v>
      </c>
      <c r="C294" s="11" t="s">
        <v>2</v>
      </c>
      <c r="D294" s="11" t="s">
        <v>81</v>
      </c>
      <c r="E294" s="10" t="s">
        <v>47</v>
      </c>
      <c r="F294" s="16">
        <v>20000</v>
      </c>
      <c r="G294" s="16">
        <v>2000</v>
      </c>
      <c r="H294" s="11" t="s">
        <v>123</v>
      </c>
      <c r="I294" s="11" t="s">
        <v>124</v>
      </c>
      <c r="J294" s="12" t="s">
        <v>122</v>
      </c>
      <c r="K294" s="12" t="s">
        <v>8</v>
      </c>
      <c r="L294" s="10" t="s">
        <v>79</v>
      </c>
      <c r="M294" s="13">
        <v>19.782530000000001</v>
      </c>
      <c r="N294" s="12">
        <f t="shared" si="4"/>
        <v>2</v>
      </c>
      <c r="O294" s="22">
        <v>0.2286</v>
      </c>
      <c r="P294" s="14">
        <v>20.828486505021878</v>
      </c>
      <c r="Q294" s="32">
        <v>20.81023076667763</v>
      </c>
      <c r="R294" s="33">
        <v>20.843270088395624</v>
      </c>
      <c r="S294" s="34">
        <v>20.86036844174971</v>
      </c>
      <c r="T294" s="14">
        <v>20.839797933425125</v>
      </c>
      <c r="U294" s="14">
        <v>20.879781565084119</v>
      </c>
      <c r="V294" s="14">
        <v>20.888515802008609</v>
      </c>
      <c r="W294" s="14">
        <v>20.953437060454434</v>
      </c>
      <c r="X294" s="14">
        <v>21.056027180578923</v>
      </c>
      <c r="Y294" s="14">
        <v>21.310974975405088</v>
      </c>
      <c r="Z294" s="14">
        <v>21.472329308529677</v>
      </c>
      <c r="AA294" s="27"/>
    </row>
    <row r="295" spans="1:27" ht="35" customHeight="1" x14ac:dyDescent="0.3">
      <c r="A295" s="10" t="s">
        <v>79</v>
      </c>
      <c r="B295" s="11" t="s">
        <v>80</v>
      </c>
      <c r="C295" s="11" t="s">
        <v>2</v>
      </c>
      <c r="D295" s="11" t="s">
        <v>81</v>
      </c>
      <c r="E295" s="10" t="s">
        <v>47</v>
      </c>
      <c r="F295" s="20">
        <v>20000</v>
      </c>
      <c r="G295" s="16">
        <v>2000</v>
      </c>
      <c r="H295" s="17" t="s">
        <v>120</v>
      </c>
      <c r="I295" s="11" t="s">
        <v>121</v>
      </c>
      <c r="J295" s="12" t="s">
        <v>122</v>
      </c>
      <c r="K295" s="12" t="s">
        <v>8</v>
      </c>
      <c r="L295" s="10" t="s">
        <v>79</v>
      </c>
      <c r="M295" s="13">
        <v>20.399999999999999</v>
      </c>
      <c r="N295" s="12">
        <f t="shared" si="4"/>
        <v>3</v>
      </c>
      <c r="O295" s="22">
        <v>0.2286</v>
      </c>
      <c r="P295" s="14">
        <v>21.471468566479938</v>
      </c>
      <c r="Q295" s="32">
        <v>21.452643013720877</v>
      </c>
      <c r="R295" s="33">
        <v>21.486713588265545</v>
      </c>
      <c r="S295" s="34">
        <v>21.504345630700119</v>
      </c>
      <c r="T295" s="14">
        <v>21.483133057292093</v>
      </c>
      <c r="U295" s="14">
        <v>21.52436469378366</v>
      </c>
      <c r="V295" s="14">
        <v>21.533371551514172</v>
      </c>
      <c r="W295" s="14">
        <v>21.600319190279023</v>
      </c>
      <c r="X295" s="14">
        <v>21.706111444886474</v>
      </c>
      <c r="Y295" s="14">
        <v>21.969016898054182</v>
      </c>
      <c r="Z295" s="14">
        <v>22.13540756677763</v>
      </c>
      <c r="AA295" s="27"/>
    </row>
    <row r="296" spans="1:27" ht="35" customHeight="1" x14ac:dyDescent="0.3">
      <c r="A296" s="10" t="s">
        <v>79</v>
      </c>
      <c r="B296" s="11" t="s">
        <v>80</v>
      </c>
      <c r="C296" s="11" t="s">
        <v>2</v>
      </c>
      <c r="D296" s="11" t="s">
        <v>81</v>
      </c>
      <c r="E296" s="10" t="s">
        <v>47</v>
      </c>
      <c r="F296" s="16">
        <v>20000</v>
      </c>
      <c r="G296" s="16">
        <v>2000</v>
      </c>
      <c r="H296" s="17" t="s">
        <v>125</v>
      </c>
      <c r="I296" s="11" t="s">
        <v>126</v>
      </c>
      <c r="J296" s="12" t="s">
        <v>122</v>
      </c>
      <c r="K296" s="12" t="s">
        <v>8</v>
      </c>
      <c r="L296" s="10" t="s">
        <v>79</v>
      </c>
      <c r="M296" s="13">
        <v>23.48</v>
      </c>
      <c r="N296" s="12">
        <f t="shared" si="4"/>
        <v>4</v>
      </c>
      <c r="O296" s="22">
        <v>0.2286</v>
      </c>
      <c r="P296" s="14">
        <v>24.678725193183769</v>
      </c>
      <c r="Q296" s="32">
        <v>24.657057351086575</v>
      </c>
      <c r="R296" s="33">
        <v>24.696271914337007</v>
      </c>
      <c r="S296" s="34">
        <v>24.716566049452883</v>
      </c>
      <c r="T296" s="14">
        <v>24.692150793393054</v>
      </c>
      <c r="U296" s="14">
        <v>24.739607598531389</v>
      </c>
      <c r="V296" s="14">
        <v>24.749974315174153</v>
      </c>
      <c r="W296" s="14">
        <v>24.827029734693696</v>
      </c>
      <c r="X296" s="14">
        <v>24.948794545388942</v>
      </c>
      <c r="Y296" s="14">
        <v>25.251393566976091</v>
      </c>
      <c r="Z296" s="14">
        <v>25.442905964114644</v>
      </c>
      <c r="AA296" s="27"/>
    </row>
    <row r="297" spans="1:27" ht="35" customHeight="1" x14ac:dyDescent="0.3">
      <c r="A297" s="10" t="s">
        <v>79</v>
      </c>
      <c r="B297" s="11" t="s">
        <v>80</v>
      </c>
      <c r="C297" s="11" t="s">
        <v>2</v>
      </c>
      <c r="D297" s="11" t="s">
        <v>81</v>
      </c>
      <c r="E297" s="10" t="s">
        <v>47</v>
      </c>
      <c r="F297" s="16">
        <v>20000</v>
      </c>
      <c r="G297" s="16">
        <v>2000</v>
      </c>
      <c r="H297" s="17" t="s">
        <v>5</v>
      </c>
      <c r="I297" s="11" t="s">
        <v>6</v>
      </c>
      <c r="J297" s="12" t="s">
        <v>7</v>
      </c>
      <c r="K297" s="12" t="s">
        <v>8</v>
      </c>
      <c r="L297" s="10" t="s">
        <v>79</v>
      </c>
      <c r="M297" s="13">
        <v>27.003544999999995</v>
      </c>
      <c r="N297" s="12">
        <f t="shared" si="4"/>
        <v>5</v>
      </c>
      <c r="O297" s="22">
        <v>0.2286</v>
      </c>
      <c r="P297" s="14">
        <v>28.347852807060118</v>
      </c>
      <c r="Q297" s="32">
        <v>28.322933362889568</v>
      </c>
      <c r="R297" s="33">
        <v>28.368032690972548</v>
      </c>
      <c r="S297" s="34">
        <v>28.391372281723726</v>
      </c>
      <c r="T297" s="14">
        <v>28.363293130714435</v>
      </c>
      <c r="U297" s="14">
        <v>28.417871579313637</v>
      </c>
      <c r="V297" s="14">
        <v>28.429793985589836</v>
      </c>
      <c r="W297" s="14">
        <v>28.518412788336423</v>
      </c>
      <c r="X297" s="14">
        <v>28.658450332843472</v>
      </c>
      <c r="Y297" s="14">
        <v>29.006459118890511</v>
      </c>
      <c r="Z297" s="14">
        <v>29.226710977246086</v>
      </c>
      <c r="AA297" s="27"/>
    </row>
    <row r="298" spans="1:27" ht="35" customHeight="1" x14ac:dyDescent="0.3">
      <c r="A298" s="10" t="s">
        <v>79</v>
      </c>
      <c r="B298" s="11" t="s">
        <v>80</v>
      </c>
      <c r="C298" s="11" t="s">
        <v>2</v>
      </c>
      <c r="D298" s="11" t="s">
        <v>81</v>
      </c>
      <c r="E298" s="10" t="s">
        <v>47</v>
      </c>
      <c r="F298" s="16">
        <v>20000</v>
      </c>
      <c r="G298" s="16">
        <v>2000</v>
      </c>
      <c r="H298" s="17" t="s">
        <v>128</v>
      </c>
      <c r="I298" s="11" t="s">
        <v>124</v>
      </c>
      <c r="J298" s="12" t="s">
        <v>129</v>
      </c>
      <c r="K298" s="12" t="s">
        <v>8</v>
      </c>
      <c r="L298" s="10" t="s">
        <v>79</v>
      </c>
      <c r="M298" s="18">
        <v>28.681000000000001</v>
      </c>
      <c r="N298" s="12">
        <f t="shared" si="4"/>
        <v>6</v>
      </c>
      <c r="O298" s="22">
        <v>0.2286</v>
      </c>
      <c r="P298" s="14">
        <v>30.094615360549561</v>
      </c>
      <c r="Q298" s="32">
        <v>30.068147925320023</v>
      </c>
      <c r="R298" s="33">
        <v>30.116048814953142</v>
      </c>
      <c r="S298" s="34">
        <v>30.140838256574025</v>
      </c>
      <c r="T298" s="14">
        <v>30.111014834127179</v>
      </c>
      <c r="U298" s="14">
        <v>30.168983685412215</v>
      </c>
      <c r="V298" s="14">
        <v>30.181646709263621</v>
      </c>
      <c r="W298" s="14">
        <v>30.275770494921208</v>
      </c>
      <c r="X298" s="14">
        <v>30.424507144646519</v>
      </c>
      <c r="Y298" s="14">
        <v>30.794134169269213</v>
      </c>
      <c r="Z298" s="14">
        <v>31.028068030526921</v>
      </c>
      <c r="AA298" s="27"/>
    </row>
    <row r="299" spans="1:27" ht="35" customHeight="1" x14ac:dyDescent="0.3">
      <c r="A299" s="10" t="s">
        <v>79</v>
      </c>
      <c r="B299" s="11" t="s">
        <v>80</v>
      </c>
      <c r="C299" s="11" t="s">
        <v>2</v>
      </c>
      <c r="D299" s="11" t="s">
        <v>81</v>
      </c>
      <c r="E299" s="10" t="s">
        <v>47</v>
      </c>
      <c r="F299" s="16">
        <v>20000</v>
      </c>
      <c r="G299" s="16">
        <v>2000</v>
      </c>
      <c r="H299" s="17" t="s">
        <v>99</v>
      </c>
      <c r="I299" s="11" t="s">
        <v>100</v>
      </c>
      <c r="J299" s="12" t="s">
        <v>101</v>
      </c>
      <c r="K299" s="12" t="s">
        <v>8</v>
      </c>
      <c r="L299" s="10" t="s">
        <v>79</v>
      </c>
      <c r="M299" s="13">
        <v>29.7</v>
      </c>
      <c r="N299" s="12">
        <f t="shared" si="4"/>
        <v>7</v>
      </c>
      <c r="O299" s="22">
        <v>0.2286</v>
      </c>
      <c r="P299" s="14">
        <v>31.155717471786964</v>
      </c>
      <c r="Q299" s="32">
        <v>31.128309681740689</v>
      </c>
      <c r="R299" s="33">
        <v>31.177912429974839</v>
      </c>
      <c r="S299" s="34">
        <v>31.203582609401646</v>
      </c>
      <c r="T299" s="14">
        <v>31.172699598116427</v>
      </c>
      <c r="U299" s="14">
        <v>31.232728010067387</v>
      </c>
      <c r="V299" s="14">
        <v>31.245840935292687</v>
      </c>
      <c r="W299" s="14">
        <v>31.343308821141516</v>
      </c>
      <c r="X299" s="14">
        <v>31.497329897702368</v>
      </c>
      <c r="Y299" s="14">
        <v>31.88008930746124</v>
      </c>
      <c r="Z299" s="14">
        <v>32.12233454574978</v>
      </c>
      <c r="AA299" s="27"/>
    </row>
    <row r="300" spans="1:27" ht="35" customHeight="1" x14ac:dyDescent="0.3">
      <c r="A300" s="10" t="s">
        <v>79</v>
      </c>
      <c r="B300" s="11" t="s">
        <v>80</v>
      </c>
      <c r="C300" s="11" t="s">
        <v>2</v>
      </c>
      <c r="D300" s="11" t="s">
        <v>81</v>
      </c>
      <c r="E300" s="10" t="s">
        <v>47</v>
      </c>
      <c r="F300" s="16">
        <v>20000</v>
      </c>
      <c r="G300" s="16">
        <v>2000</v>
      </c>
      <c r="H300" s="17" t="s">
        <v>130</v>
      </c>
      <c r="I300" s="11" t="s">
        <v>6</v>
      </c>
      <c r="J300" s="12" t="s">
        <v>122</v>
      </c>
      <c r="K300" s="12" t="s">
        <v>8</v>
      </c>
      <c r="L300" s="10" t="s">
        <v>79</v>
      </c>
      <c r="M300" s="13">
        <v>37.741199999999999</v>
      </c>
      <c r="N300" s="12">
        <f t="shared" si="4"/>
        <v>8</v>
      </c>
      <c r="O300" s="22">
        <v>0.2286</v>
      </c>
      <c r="P300" s="14">
        <v>39.529156428491788</v>
      </c>
      <c r="Q300" s="32">
        <v>39.494328048502076</v>
      </c>
      <c r="R300" s="33">
        <v>39.557360615561151</v>
      </c>
      <c r="S300" s="34">
        <v>39.589980931244085</v>
      </c>
      <c r="T300" s="14">
        <v>39.550736422640796</v>
      </c>
      <c r="U300" s="14">
        <v>39.627017375540575</v>
      </c>
      <c r="V300" s="14">
        <v>39.643680592157189</v>
      </c>
      <c r="W300" s="14">
        <v>39.767537661968554</v>
      </c>
      <c r="X300" s="14">
        <v>39.963259556066149</v>
      </c>
      <c r="Y300" s="14">
        <v>40.44965010945306</v>
      </c>
      <c r="Z300" s="14">
        <v>40.757482634277835</v>
      </c>
      <c r="AA300" s="27"/>
    </row>
    <row r="301" spans="1:27" ht="35" customHeight="1" x14ac:dyDescent="0.3">
      <c r="A301" s="10" t="s">
        <v>79</v>
      </c>
      <c r="B301" s="11" t="s">
        <v>80</v>
      </c>
      <c r="C301" s="11" t="s">
        <v>2</v>
      </c>
      <c r="D301" s="11" t="s">
        <v>81</v>
      </c>
      <c r="E301" s="10" t="s">
        <v>47</v>
      </c>
      <c r="F301" s="16">
        <v>20000</v>
      </c>
      <c r="G301" s="16">
        <v>2000</v>
      </c>
      <c r="H301" s="11" t="s">
        <v>95</v>
      </c>
      <c r="I301" s="11" t="s">
        <v>127</v>
      </c>
      <c r="J301" s="12" t="s">
        <v>96</v>
      </c>
      <c r="K301" s="12" t="s">
        <v>8</v>
      </c>
      <c r="L301" s="10" t="s">
        <v>79</v>
      </c>
      <c r="M301" s="13">
        <v>23.72</v>
      </c>
      <c r="N301" s="12">
        <f t="shared" si="4"/>
        <v>9</v>
      </c>
      <c r="O301" s="22">
        <v>0.2286</v>
      </c>
      <c r="P301" s="14">
        <v>24.928641293965882</v>
      </c>
      <c r="Q301" s="32">
        <v>24.906751974777407</v>
      </c>
      <c r="R301" s="33">
        <v>24.946367368316601</v>
      </c>
      <c r="S301" s="34">
        <v>24.966868939225826</v>
      </c>
      <c r="T301" s="14">
        <v>24.942204123478842</v>
      </c>
      <c r="U301" s="14">
        <v>24.990146006693546</v>
      </c>
      <c r="V301" s="14">
        <v>25.000618686368433</v>
      </c>
      <c r="W301" s="14">
        <v>25.078461725167568</v>
      </c>
      <c r="X301" s="14">
        <v>25.201471150622901</v>
      </c>
      <c r="Y301" s="14">
        <v>25.507163177541432</v>
      </c>
      <c r="Z301" s="14">
        <v>25.700633111959085</v>
      </c>
      <c r="AA301" s="27"/>
    </row>
    <row r="302" spans="1:27" ht="35" customHeight="1" x14ac:dyDescent="0.3">
      <c r="A302" s="10" t="s">
        <v>82</v>
      </c>
      <c r="B302" s="11" t="s">
        <v>83</v>
      </c>
      <c r="C302" s="10" t="s">
        <v>2</v>
      </c>
      <c r="D302" s="10" t="s">
        <v>21</v>
      </c>
      <c r="E302" s="10" t="s">
        <v>84</v>
      </c>
      <c r="F302" s="10">
        <v>20000</v>
      </c>
      <c r="G302" s="10">
        <v>2000</v>
      </c>
      <c r="H302" s="11" t="s">
        <v>102</v>
      </c>
      <c r="I302" s="11" t="s">
        <v>103</v>
      </c>
      <c r="J302" s="12" t="s">
        <v>104</v>
      </c>
      <c r="K302" s="12" t="s">
        <v>8</v>
      </c>
      <c r="L302" s="10" t="s">
        <v>82</v>
      </c>
      <c r="M302" s="13">
        <v>13.846499999999999</v>
      </c>
      <c r="N302" s="12">
        <f t="shared" si="4"/>
        <v>1</v>
      </c>
      <c r="O302" s="22">
        <v>0.2286</v>
      </c>
      <c r="P302" s="14">
        <v>14.647197039498254</v>
      </c>
      <c r="Q302" s="32">
        <v>14.634419195563042</v>
      </c>
      <c r="R302" s="33">
        <v>14.657544598035235</v>
      </c>
      <c r="S302" s="34">
        <v>14.669512346837703</v>
      </c>
      <c r="T302" s="14">
        <v>14.655114312637007</v>
      </c>
      <c r="U302" s="14">
        <v>14.683100285905658</v>
      </c>
      <c r="V302" s="14">
        <v>14.689213690590238</v>
      </c>
      <c r="W302" s="14">
        <v>14.734654400401885</v>
      </c>
      <c r="X302" s="14">
        <v>14.806460893216691</v>
      </c>
      <c r="Y302" s="14">
        <v>14.984907969554275</v>
      </c>
      <c r="Z302" s="14">
        <v>15.097845635950312</v>
      </c>
      <c r="AA302" s="27"/>
    </row>
    <row r="303" spans="1:27" ht="35" customHeight="1" x14ac:dyDescent="0.3">
      <c r="A303" s="10" t="s">
        <v>82</v>
      </c>
      <c r="B303" s="11" t="s">
        <v>83</v>
      </c>
      <c r="C303" s="11" t="s">
        <v>2</v>
      </c>
      <c r="D303" s="11" t="s">
        <v>21</v>
      </c>
      <c r="E303" s="10" t="s">
        <v>84</v>
      </c>
      <c r="F303" s="16">
        <v>20000</v>
      </c>
      <c r="G303" s="16">
        <v>2000</v>
      </c>
      <c r="H303" s="11" t="s">
        <v>123</v>
      </c>
      <c r="I303" s="11" t="s">
        <v>124</v>
      </c>
      <c r="J303" s="12" t="s">
        <v>122</v>
      </c>
      <c r="K303" s="12" t="s">
        <v>8</v>
      </c>
      <c r="L303" s="10" t="s">
        <v>82</v>
      </c>
      <c r="M303" s="13">
        <v>18.943030000000004</v>
      </c>
      <c r="N303" s="12">
        <f t="shared" si="4"/>
        <v>2</v>
      </c>
      <c r="O303" s="22">
        <v>0.2286</v>
      </c>
      <c r="P303" s="14">
        <v>19.954300810827771</v>
      </c>
      <c r="Q303" s="32">
        <v>19.936819780892403</v>
      </c>
      <c r="R303" s="33">
        <v>19.968457031662837</v>
      </c>
      <c r="S303" s="34">
        <v>19.984829791898104</v>
      </c>
      <c r="T303" s="14">
        <v>19.965132222562541</v>
      </c>
      <c r="U303" s="14">
        <v>20.003419091533566</v>
      </c>
      <c r="V303" s="14">
        <v>20.011782678601936</v>
      </c>
      <c r="W303" s="14">
        <v>20.073948910442709</v>
      </c>
      <c r="X303" s="14">
        <v>20.172185471854306</v>
      </c>
      <c r="Y303" s="14">
        <v>20.416314191781737</v>
      </c>
      <c r="Z303" s="14">
        <v>20.570821222632141</v>
      </c>
      <c r="AA303" s="27"/>
    </row>
    <row r="304" spans="1:27" ht="35" customHeight="1" x14ac:dyDescent="0.3">
      <c r="A304" s="10" t="s">
        <v>82</v>
      </c>
      <c r="B304" s="11" t="s">
        <v>83</v>
      </c>
      <c r="C304" s="11" t="s">
        <v>2</v>
      </c>
      <c r="D304" s="11" t="s">
        <v>21</v>
      </c>
      <c r="E304" s="10" t="s">
        <v>84</v>
      </c>
      <c r="F304" s="20">
        <v>20000</v>
      </c>
      <c r="G304" s="16">
        <v>2000</v>
      </c>
      <c r="H304" s="17" t="s">
        <v>120</v>
      </c>
      <c r="I304" s="11" t="s">
        <v>133</v>
      </c>
      <c r="J304" s="12" t="s">
        <v>122</v>
      </c>
      <c r="K304" s="12" t="s">
        <v>8</v>
      </c>
      <c r="L304" s="10" t="s">
        <v>82</v>
      </c>
      <c r="M304" s="13">
        <v>19.899999999999999</v>
      </c>
      <c r="N304" s="12">
        <f t="shared" si="4"/>
        <v>3</v>
      </c>
      <c r="O304" s="22">
        <v>0.2286</v>
      </c>
      <c r="P304" s="14">
        <v>20.950810023183855</v>
      </c>
      <c r="Q304" s="32">
        <v>20.932445881031637</v>
      </c>
      <c r="R304" s="33">
        <v>20.965681392474718</v>
      </c>
      <c r="S304" s="34">
        <v>20.982881277006488</v>
      </c>
      <c r="T304" s="14">
        <v>20.962188619613364</v>
      </c>
      <c r="U304" s="14">
        <v>21.002409676779155</v>
      </c>
      <c r="V304" s="14">
        <v>21.011195778192743</v>
      </c>
      <c r="W304" s="14">
        <v>21.076502543458457</v>
      </c>
      <c r="X304" s="14">
        <v>21.179701850649057</v>
      </c>
      <c r="Y304" s="14">
        <v>21.436163542709718</v>
      </c>
      <c r="Z304" s="14">
        <v>21.598476008768372</v>
      </c>
      <c r="AA304" s="27"/>
    </row>
    <row r="305" spans="1:27" ht="35" customHeight="1" x14ac:dyDescent="0.3">
      <c r="A305" s="10" t="s">
        <v>82</v>
      </c>
      <c r="B305" s="11" t="s">
        <v>83</v>
      </c>
      <c r="C305" s="11" t="s">
        <v>2</v>
      </c>
      <c r="D305" s="11" t="s">
        <v>21</v>
      </c>
      <c r="E305" s="10" t="s">
        <v>84</v>
      </c>
      <c r="F305" s="16">
        <v>20000</v>
      </c>
      <c r="G305" s="16">
        <v>2000</v>
      </c>
      <c r="H305" s="17" t="s">
        <v>125</v>
      </c>
      <c r="I305" s="11" t="s">
        <v>126</v>
      </c>
      <c r="J305" s="12" t="s">
        <v>122</v>
      </c>
      <c r="K305" s="12" t="s">
        <v>8</v>
      </c>
      <c r="L305" s="10" t="s">
        <v>82</v>
      </c>
      <c r="M305" s="13">
        <v>23.93</v>
      </c>
      <c r="N305" s="12">
        <f t="shared" si="4"/>
        <v>4</v>
      </c>
      <c r="O305" s="22">
        <v>0.2286</v>
      </c>
      <c r="P305" s="14">
        <v>25.147317882150237</v>
      </c>
      <c r="Q305" s="32">
        <v>25.125234770506889</v>
      </c>
      <c r="R305" s="33">
        <v>25.165200890548746</v>
      </c>
      <c r="S305" s="34">
        <v>25.185883967777151</v>
      </c>
      <c r="T305" s="14">
        <v>25.161000787303909</v>
      </c>
      <c r="U305" s="14">
        <v>25.209367113835437</v>
      </c>
      <c r="V305" s="14">
        <v>25.219932511163435</v>
      </c>
      <c r="W305" s="14">
        <v>25.298464716832207</v>
      </c>
      <c r="X305" s="14">
        <v>25.422563180202612</v>
      </c>
      <c r="Y305" s="14">
        <v>25.730961586786105</v>
      </c>
      <c r="Z305" s="14">
        <v>25.926144366322973</v>
      </c>
      <c r="AA305" s="27"/>
    </row>
    <row r="306" spans="1:27" ht="35" customHeight="1" x14ac:dyDescent="0.3">
      <c r="A306" s="10" t="s">
        <v>82</v>
      </c>
      <c r="B306" s="11" t="s">
        <v>83</v>
      </c>
      <c r="C306" s="11" t="s">
        <v>2</v>
      </c>
      <c r="D306" s="11" t="s">
        <v>21</v>
      </c>
      <c r="E306" s="10" t="s">
        <v>84</v>
      </c>
      <c r="F306" s="16">
        <v>20000</v>
      </c>
      <c r="G306" s="16">
        <v>2000</v>
      </c>
      <c r="H306" s="17" t="s">
        <v>5</v>
      </c>
      <c r="I306" s="11" t="s">
        <v>6</v>
      </c>
      <c r="J306" s="12" t="s">
        <v>7</v>
      </c>
      <c r="K306" s="12" t="s">
        <v>8</v>
      </c>
      <c r="L306" s="10" t="s">
        <v>82</v>
      </c>
      <c r="M306" s="13">
        <v>27.003544999999995</v>
      </c>
      <c r="N306" s="12">
        <f t="shared" si="4"/>
        <v>5</v>
      </c>
      <c r="O306" s="22">
        <v>0.2286</v>
      </c>
      <c r="P306" s="14">
        <v>28.347852807060118</v>
      </c>
      <c r="Q306" s="32">
        <v>28.322933362889568</v>
      </c>
      <c r="R306" s="33">
        <v>28.368032690972548</v>
      </c>
      <c r="S306" s="34">
        <v>28.391372281723726</v>
      </c>
      <c r="T306" s="14">
        <v>28.363293130714435</v>
      </c>
      <c r="U306" s="14">
        <v>28.417871579313637</v>
      </c>
      <c r="V306" s="14">
        <v>28.429793985589836</v>
      </c>
      <c r="W306" s="14">
        <v>28.518412788336423</v>
      </c>
      <c r="X306" s="14">
        <v>28.658450332843472</v>
      </c>
      <c r="Y306" s="14">
        <v>29.006459118890511</v>
      </c>
      <c r="Z306" s="14">
        <v>29.226710977246086</v>
      </c>
      <c r="AA306" s="27"/>
    </row>
    <row r="307" spans="1:27" ht="35" customHeight="1" x14ac:dyDescent="0.3">
      <c r="A307" s="10" t="s">
        <v>82</v>
      </c>
      <c r="B307" s="11" t="s">
        <v>83</v>
      </c>
      <c r="C307" s="11" t="s">
        <v>2</v>
      </c>
      <c r="D307" s="11" t="s">
        <v>21</v>
      </c>
      <c r="E307" s="10" t="s">
        <v>84</v>
      </c>
      <c r="F307" s="16">
        <v>20000</v>
      </c>
      <c r="G307" s="16">
        <v>2000</v>
      </c>
      <c r="H307" s="17" t="s">
        <v>128</v>
      </c>
      <c r="I307" s="11" t="s">
        <v>124</v>
      </c>
      <c r="J307" s="12" t="s">
        <v>129</v>
      </c>
      <c r="K307" s="12" t="s">
        <v>8</v>
      </c>
      <c r="L307" s="10" t="s">
        <v>82</v>
      </c>
      <c r="M307" s="18">
        <v>28.221</v>
      </c>
      <c r="N307" s="12">
        <f t="shared" si="4"/>
        <v>6</v>
      </c>
      <c r="O307" s="22">
        <v>0.2286</v>
      </c>
      <c r="P307" s="14">
        <v>29.61560950071717</v>
      </c>
      <c r="Q307" s="32">
        <v>29.589566563245924</v>
      </c>
      <c r="R307" s="33">
        <v>29.636699194825585</v>
      </c>
      <c r="S307" s="34">
        <v>29.661091051175887</v>
      </c>
      <c r="T307" s="14">
        <v>29.631745951462751</v>
      </c>
      <c r="U307" s="14">
        <v>29.688785069768073</v>
      </c>
      <c r="V307" s="14">
        <v>29.701244997807912</v>
      </c>
      <c r="W307" s="14">
        <v>29.79385917984629</v>
      </c>
      <c r="X307" s="14">
        <v>29.9402103179481</v>
      </c>
      <c r="Y307" s="14">
        <v>30.303909082352309</v>
      </c>
      <c r="Z307" s="14">
        <v>30.534090997158405</v>
      </c>
      <c r="AA307" s="27"/>
    </row>
    <row r="308" spans="1:27" ht="35" customHeight="1" x14ac:dyDescent="0.3">
      <c r="A308" s="10" t="s">
        <v>82</v>
      </c>
      <c r="B308" s="11" t="s">
        <v>83</v>
      </c>
      <c r="C308" s="11" t="s">
        <v>2</v>
      </c>
      <c r="D308" s="11" t="s">
        <v>21</v>
      </c>
      <c r="E308" s="10" t="s">
        <v>84</v>
      </c>
      <c r="F308" s="16">
        <v>20000</v>
      </c>
      <c r="G308" s="16">
        <v>2000</v>
      </c>
      <c r="H308" s="17" t="s">
        <v>99</v>
      </c>
      <c r="I308" s="11" t="s">
        <v>100</v>
      </c>
      <c r="J308" s="12" t="s">
        <v>101</v>
      </c>
      <c r="K308" s="12" t="s">
        <v>8</v>
      </c>
      <c r="L308" s="10" t="s">
        <v>82</v>
      </c>
      <c r="M308" s="13">
        <v>29.7</v>
      </c>
      <c r="N308" s="12">
        <f t="shared" si="4"/>
        <v>7</v>
      </c>
      <c r="O308" s="22">
        <v>0.2286</v>
      </c>
      <c r="P308" s="14">
        <v>31.155717471786964</v>
      </c>
      <c r="Q308" s="32">
        <v>31.128309681740689</v>
      </c>
      <c r="R308" s="33">
        <v>31.177912429974839</v>
      </c>
      <c r="S308" s="34">
        <v>31.203582609401646</v>
      </c>
      <c r="T308" s="14">
        <v>31.172699598116427</v>
      </c>
      <c r="U308" s="14">
        <v>31.232728010067387</v>
      </c>
      <c r="V308" s="14">
        <v>31.245840935292687</v>
      </c>
      <c r="W308" s="14">
        <v>31.343308821141516</v>
      </c>
      <c r="X308" s="14">
        <v>31.497329897702368</v>
      </c>
      <c r="Y308" s="14">
        <v>31.88008930746124</v>
      </c>
      <c r="Z308" s="14">
        <v>32.12233454574978</v>
      </c>
      <c r="AA308" s="27"/>
    </row>
    <row r="309" spans="1:27" ht="35" customHeight="1" x14ac:dyDescent="0.3">
      <c r="A309" s="10" t="s">
        <v>82</v>
      </c>
      <c r="B309" s="11" t="s">
        <v>83</v>
      </c>
      <c r="C309" s="11" t="s">
        <v>2</v>
      </c>
      <c r="D309" s="11" t="s">
        <v>21</v>
      </c>
      <c r="E309" s="10" t="s">
        <v>84</v>
      </c>
      <c r="F309" s="16">
        <v>20000</v>
      </c>
      <c r="G309" s="16">
        <v>2000</v>
      </c>
      <c r="H309" s="17" t="s">
        <v>131</v>
      </c>
      <c r="I309" s="11" t="s">
        <v>98</v>
      </c>
      <c r="J309" s="12" t="s">
        <v>132</v>
      </c>
      <c r="K309" s="12" t="s">
        <v>8</v>
      </c>
      <c r="L309" s="10" t="s">
        <v>82</v>
      </c>
      <c r="M309" s="13">
        <v>32.424215500000003</v>
      </c>
      <c r="N309" s="12">
        <f t="shared" si="4"/>
        <v>8</v>
      </c>
      <c r="O309" s="22">
        <v>0.2286</v>
      </c>
      <c r="P309" s="14">
        <v>33.992489619496155</v>
      </c>
      <c r="Q309" s="32">
        <v>33.962567865595844</v>
      </c>
      <c r="R309" s="33">
        <v>34.016720397519627</v>
      </c>
      <c r="S309" s="34">
        <v>34.044745159460987</v>
      </c>
      <c r="T309" s="14">
        <v>34.011029421642782</v>
      </c>
      <c r="U309" s="14">
        <v>34.076563905320249</v>
      </c>
      <c r="V309" s="14">
        <v>34.090879606106121</v>
      </c>
      <c r="W309" s="14">
        <v>34.19728767799473</v>
      </c>
      <c r="X309" s="14">
        <v>34.365436249642919</v>
      </c>
      <c r="Y309" s="14">
        <v>34.783304047174042</v>
      </c>
      <c r="Z309" s="14">
        <v>35.047769091285716</v>
      </c>
      <c r="AA309" s="27"/>
    </row>
    <row r="310" spans="1:27" ht="35" customHeight="1" x14ac:dyDescent="0.3">
      <c r="A310" s="10" t="s">
        <v>82</v>
      </c>
      <c r="B310" s="11" t="s">
        <v>83</v>
      </c>
      <c r="C310" s="11" t="s">
        <v>2</v>
      </c>
      <c r="D310" s="11" t="s">
        <v>21</v>
      </c>
      <c r="E310" s="10" t="s">
        <v>84</v>
      </c>
      <c r="F310" s="16">
        <v>20000</v>
      </c>
      <c r="G310" s="16">
        <v>2000</v>
      </c>
      <c r="H310" s="17" t="s">
        <v>130</v>
      </c>
      <c r="I310" s="11" t="s">
        <v>6</v>
      </c>
      <c r="J310" s="12" t="s">
        <v>122</v>
      </c>
      <c r="K310" s="12" t="s">
        <v>8</v>
      </c>
      <c r="L310" s="10" t="s">
        <v>82</v>
      </c>
      <c r="M310" s="13">
        <v>33.982799999999997</v>
      </c>
      <c r="N310" s="12">
        <f t="shared" si="4"/>
        <v>9</v>
      </c>
      <c r="O310" s="22">
        <v>0.2286</v>
      </c>
      <c r="P310" s="14">
        <v>35.615470290243842</v>
      </c>
      <c r="Q310" s="32">
        <v>35.584110241503616</v>
      </c>
      <c r="R310" s="33">
        <v>35.640865806240697</v>
      </c>
      <c r="S310" s="34">
        <v>35.670237677399804</v>
      </c>
      <c r="T310" s="14">
        <v>35.634901273497334</v>
      </c>
      <c r="U310" s="14">
        <v>35.703585903721141</v>
      </c>
      <c r="V310" s="14">
        <v>35.718589739254689</v>
      </c>
      <c r="W310" s="14">
        <v>35.83011269114774</v>
      </c>
      <c r="X310" s="14">
        <v>36.006343918102353</v>
      </c>
      <c r="Y310" s="14">
        <v>36.444298007999784</v>
      </c>
      <c r="Z310" s="14">
        <v>36.721475499033865</v>
      </c>
      <c r="AA310" s="27"/>
    </row>
    <row r="311" spans="1:27" ht="35" customHeight="1" x14ac:dyDescent="0.3">
      <c r="A311" s="10" t="s">
        <v>82</v>
      </c>
      <c r="B311" s="11" t="s">
        <v>83</v>
      </c>
      <c r="C311" s="11" t="s">
        <v>2</v>
      </c>
      <c r="D311" s="11" t="s">
        <v>21</v>
      </c>
      <c r="E311" s="10" t="s">
        <v>84</v>
      </c>
      <c r="F311" s="16">
        <v>20000</v>
      </c>
      <c r="G311" s="16">
        <v>2000</v>
      </c>
      <c r="H311" s="11" t="s">
        <v>95</v>
      </c>
      <c r="I311" s="11" t="s">
        <v>127</v>
      </c>
      <c r="J311" s="12" t="s">
        <v>96</v>
      </c>
      <c r="K311" s="12" t="s">
        <v>8</v>
      </c>
      <c r="L311" s="10" t="s">
        <v>82</v>
      </c>
      <c r="M311" s="13">
        <v>23.72</v>
      </c>
      <c r="N311" s="12">
        <f t="shared" si="4"/>
        <v>10</v>
      </c>
      <c r="O311" s="22">
        <v>0.2286</v>
      </c>
      <c r="P311" s="14">
        <v>24.928641293965882</v>
      </c>
      <c r="Q311" s="32">
        <v>24.906751974777407</v>
      </c>
      <c r="R311" s="33">
        <v>24.946367368316601</v>
      </c>
      <c r="S311" s="34">
        <v>24.966868939225826</v>
      </c>
      <c r="T311" s="14">
        <v>24.942204123478842</v>
      </c>
      <c r="U311" s="14">
        <v>24.990146006693546</v>
      </c>
      <c r="V311" s="14">
        <v>25.000618686368433</v>
      </c>
      <c r="W311" s="14">
        <v>25.078461725167568</v>
      </c>
      <c r="X311" s="14">
        <v>25.201471150622901</v>
      </c>
      <c r="Y311" s="14">
        <v>25.507163177541432</v>
      </c>
      <c r="Z311" s="14">
        <v>25.700633111959085</v>
      </c>
      <c r="AA311" s="27"/>
    </row>
    <row r="312" spans="1:27" ht="35" customHeight="1" x14ac:dyDescent="0.3">
      <c r="A312" s="10" t="s">
        <v>85</v>
      </c>
      <c r="B312" s="11" t="s">
        <v>86</v>
      </c>
      <c r="C312" s="10" t="s">
        <v>2</v>
      </c>
      <c r="D312" s="10" t="s">
        <v>21</v>
      </c>
      <c r="E312" s="10" t="s">
        <v>22</v>
      </c>
      <c r="F312" s="10">
        <v>20000</v>
      </c>
      <c r="G312" s="10">
        <v>2000</v>
      </c>
      <c r="H312" s="11" t="s">
        <v>102</v>
      </c>
      <c r="I312" s="11" t="s">
        <v>103</v>
      </c>
      <c r="J312" s="12" t="s">
        <v>104</v>
      </c>
      <c r="K312" s="12" t="s">
        <v>8</v>
      </c>
      <c r="L312" s="10" t="s">
        <v>85</v>
      </c>
      <c r="M312" s="13">
        <v>13.6295</v>
      </c>
      <c r="N312" s="12">
        <f t="shared" si="4"/>
        <v>1</v>
      </c>
      <c r="O312" s="22">
        <v>0.2286</v>
      </c>
      <c r="P312" s="14">
        <v>14.421231231707758</v>
      </c>
      <c r="Q312" s="32">
        <v>14.408653639975915</v>
      </c>
      <c r="R312" s="33">
        <v>14.43141662506202</v>
      </c>
      <c r="S312" s="34">
        <v>14.443196817334671</v>
      </c>
      <c r="T312" s="14">
        <v>14.429024426684439</v>
      </c>
      <c r="U312" s="14">
        <v>14.456571808525707</v>
      </c>
      <c r="V312" s="14">
        <v>14.462589404968744</v>
      </c>
      <c r="W312" s="14">
        <v>14.507317975681762</v>
      </c>
      <c r="X312" s="14">
        <v>14.577999129317657</v>
      </c>
      <c r="Y312" s="14">
        <v>14.753649613334778</v>
      </c>
      <c r="Z312" s="14">
        <v>14.8648173397743</v>
      </c>
      <c r="AA312" s="27"/>
    </row>
    <row r="313" spans="1:27" ht="35" customHeight="1" x14ac:dyDescent="0.3">
      <c r="A313" s="10" t="s">
        <v>85</v>
      </c>
      <c r="B313" s="11" t="s">
        <v>86</v>
      </c>
      <c r="C313" s="11" t="s">
        <v>2</v>
      </c>
      <c r="D313" s="11" t="s">
        <v>21</v>
      </c>
      <c r="E313" s="10" t="s">
        <v>22</v>
      </c>
      <c r="F313" s="16">
        <v>20000</v>
      </c>
      <c r="G313" s="16">
        <v>2000</v>
      </c>
      <c r="H313" s="11" t="s">
        <v>123</v>
      </c>
      <c r="I313" s="11" t="s">
        <v>124</v>
      </c>
      <c r="J313" s="12" t="s">
        <v>122</v>
      </c>
      <c r="K313" s="12" t="s">
        <v>8</v>
      </c>
      <c r="L313" s="10" t="s">
        <v>85</v>
      </c>
      <c r="M313" s="13">
        <v>18.701530000000002</v>
      </c>
      <c r="N313" s="12">
        <f t="shared" si="4"/>
        <v>2</v>
      </c>
      <c r="O313" s="22">
        <v>0.2286</v>
      </c>
      <c r="P313" s="14">
        <v>19.702822734415761</v>
      </c>
      <c r="Q313" s="32">
        <v>19.685564565803499</v>
      </c>
      <c r="R313" s="33">
        <v>19.716798481095868</v>
      </c>
      <c r="S313" s="34">
        <v>19.73296250906408</v>
      </c>
      <c r="T313" s="14">
        <v>19.713516059163712</v>
      </c>
      <c r="U313" s="14">
        <v>19.751314818320392</v>
      </c>
      <c r="V313" s="14">
        <v>19.759571780087686</v>
      </c>
      <c r="W313" s="14">
        <v>19.820945470028377</v>
      </c>
      <c r="X313" s="14">
        <v>19.917929637837638</v>
      </c>
      <c r="Y313" s="14">
        <v>20.15894602115036</v>
      </c>
      <c r="Z313" s="14">
        <v>20.31148328011367</v>
      </c>
      <c r="AA313" s="27"/>
    </row>
    <row r="314" spans="1:27" ht="35" customHeight="1" x14ac:dyDescent="0.3">
      <c r="A314" s="10" t="s">
        <v>85</v>
      </c>
      <c r="B314" s="11" t="s">
        <v>86</v>
      </c>
      <c r="C314" s="11" t="s">
        <v>2</v>
      </c>
      <c r="D314" s="11" t="s">
        <v>21</v>
      </c>
      <c r="E314" s="10" t="s">
        <v>22</v>
      </c>
      <c r="F314" s="20">
        <v>20000</v>
      </c>
      <c r="G314" s="16">
        <v>2000</v>
      </c>
      <c r="H314" s="17" t="s">
        <v>120</v>
      </c>
      <c r="I314" s="11" t="s">
        <v>133</v>
      </c>
      <c r="J314" s="12" t="s">
        <v>122</v>
      </c>
      <c r="K314" s="12" t="s">
        <v>8</v>
      </c>
      <c r="L314" s="10" t="s">
        <v>85</v>
      </c>
      <c r="M314" s="13">
        <v>19.899999999999999</v>
      </c>
      <c r="N314" s="12">
        <f t="shared" si="4"/>
        <v>3</v>
      </c>
      <c r="O314" s="22">
        <v>0.2286</v>
      </c>
      <c r="P314" s="14">
        <v>20.950810023183855</v>
      </c>
      <c r="Q314" s="32">
        <v>20.932445881031637</v>
      </c>
      <c r="R314" s="33">
        <v>20.965681392474718</v>
      </c>
      <c r="S314" s="34">
        <v>20.982881277006488</v>
      </c>
      <c r="T314" s="14">
        <v>20.962188619613364</v>
      </c>
      <c r="U314" s="14">
        <v>21.002409676779155</v>
      </c>
      <c r="V314" s="14">
        <v>21.011195778192743</v>
      </c>
      <c r="W314" s="14">
        <v>21.076502543458457</v>
      </c>
      <c r="X314" s="14">
        <v>21.179701850649057</v>
      </c>
      <c r="Y314" s="14">
        <v>21.436163542709718</v>
      </c>
      <c r="Z314" s="14">
        <v>21.598476008768372</v>
      </c>
      <c r="AA314" s="27"/>
    </row>
    <row r="315" spans="1:27" ht="35" customHeight="1" x14ac:dyDescent="0.3">
      <c r="A315" s="10" t="s">
        <v>85</v>
      </c>
      <c r="B315" s="11" t="s">
        <v>86</v>
      </c>
      <c r="C315" s="11" t="s">
        <v>2</v>
      </c>
      <c r="D315" s="11" t="s">
        <v>21</v>
      </c>
      <c r="E315" s="10" t="s">
        <v>22</v>
      </c>
      <c r="F315" s="16">
        <v>20000</v>
      </c>
      <c r="G315" s="16">
        <v>2000</v>
      </c>
      <c r="H315" s="17" t="s">
        <v>125</v>
      </c>
      <c r="I315" s="11" t="s">
        <v>126</v>
      </c>
      <c r="J315" s="12" t="s">
        <v>122</v>
      </c>
      <c r="K315" s="12" t="s">
        <v>8</v>
      </c>
      <c r="L315" s="10" t="s">
        <v>85</v>
      </c>
      <c r="M315" s="13">
        <v>24.22</v>
      </c>
      <c r="N315" s="12">
        <f t="shared" si="4"/>
        <v>4</v>
      </c>
      <c r="O315" s="22">
        <v>0.2286</v>
      </c>
      <c r="P315" s="14">
        <v>25.449299837261961</v>
      </c>
      <c r="Q315" s="32">
        <v>25.426949107466648</v>
      </c>
      <c r="R315" s="33">
        <v>25.467399564107424</v>
      </c>
      <c r="S315" s="34">
        <v>25.488333292919457</v>
      </c>
      <c r="T315" s="14">
        <v>25.463148561157571</v>
      </c>
      <c r="U315" s="14">
        <v>25.512101023698051</v>
      </c>
      <c r="V315" s="14">
        <v>25.522794459689859</v>
      </c>
      <c r="W315" s="14">
        <v>25.602278371988131</v>
      </c>
      <c r="X315" s="14">
        <v>25.727880744860311</v>
      </c>
      <c r="Y315" s="14">
        <v>26.040016532885897</v>
      </c>
      <c r="Z315" s="14">
        <v>26.237564669968343</v>
      </c>
      <c r="AA315" s="27"/>
    </row>
    <row r="316" spans="1:27" ht="35" customHeight="1" x14ac:dyDescent="0.3">
      <c r="A316" s="10" t="s">
        <v>85</v>
      </c>
      <c r="B316" s="11" t="s">
        <v>86</v>
      </c>
      <c r="C316" s="11" t="s">
        <v>2</v>
      </c>
      <c r="D316" s="11" t="s">
        <v>21</v>
      </c>
      <c r="E316" s="10" t="s">
        <v>22</v>
      </c>
      <c r="F316" s="16">
        <v>20000</v>
      </c>
      <c r="G316" s="16">
        <v>2000</v>
      </c>
      <c r="H316" s="17" t="s">
        <v>5</v>
      </c>
      <c r="I316" s="11" t="s">
        <v>6</v>
      </c>
      <c r="J316" s="12" t="s">
        <v>7</v>
      </c>
      <c r="K316" s="12" t="s">
        <v>8</v>
      </c>
      <c r="L316" s="10" t="s">
        <v>85</v>
      </c>
      <c r="M316" s="13">
        <v>27.003544999999995</v>
      </c>
      <c r="N316" s="12">
        <f t="shared" si="4"/>
        <v>5</v>
      </c>
      <c r="O316" s="22">
        <v>0.2286</v>
      </c>
      <c r="P316" s="14">
        <v>28.347852807060118</v>
      </c>
      <c r="Q316" s="32">
        <v>28.322933362889568</v>
      </c>
      <c r="R316" s="33">
        <v>28.368032690972548</v>
      </c>
      <c r="S316" s="34">
        <v>28.391372281723726</v>
      </c>
      <c r="T316" s="14">
        <v>28.363293130714435</v>
      </c>
      <c r="U316" s="14">
        <v>28.417871579313637</v>
      </c>
      <c r="V316" s="14">
        <v>28.429793985589836</v>
      </c>
      <c r="W316" s="14">
        <v>28.518412788336423</v>
      </c>
      <c r="X316" s="14">
        <v>28.658450332843472</v>
      </c>
      <c r="Y316" s="14">
        <v>29.006459118890511</v>
      </c>
      <c r="Z316" s="14">
        <v>29.226710977246086</v>
      </c>
      <c r="AA316" s="27"/>
    </row>
    <row r="317" spans="1:27" ht="35" customHeight="1" x14ac:dyDescent="0.3">
      <c r="A317" s="10" t="s">
        <v>85</v>
      </c>
      <c r="B317" s="11" t="s">
        <v>86</v>
      </c>
      <c r="C317" s="11" t="s">
        <v>2</v>
      </c>
      <c r="D317" s="11" t="s">
        <v>21</v>
      </c>
      <c r="E317" s="10" t="s">
        <v>22</v>
      </c>
      <c r="F317" s="16">
        <v>20000</v>
      </c>
      <c r="G317" s="16">
        <v>2000</v>
      </c>
      <c r="H317" s="17" t="s">
        <v>128</v>
      </c>
      <c r="I317" s="11" t="s">
        <v>124</v>
      </c>
      <c r="J317" s="12" t="s">
        <v>129</v>
      </c>
      <c r="K317" s="12" t="s">
        <v>8</v>
      </c>
      <c r="L317" s="10" t="s">
        <v>85</v>
      </c>
      <c r="M317" s="18">
        <v>27.991</v>
      </c>
      <c r="N317" s="12">
        <f t="shared" si="4"/>
        <v>6</v>
      </c>
      <c r="O317" s="22">
        <v>0.2286</v>
      </c>
      <c r="P317" s="14">
        <v>29.376106570800975</v>
      </c>
      <c r="Q317" s="32">
        <v>29.350275882208873</v>
      </c>
      <c r="R317" s="33">
        <v>29.397024384761803</v>
      </c>
      <c r="S317" s="34">
        <v>29.421217448476813</v>
      </c>
      <c r="T317" s="14">
        <v>29.392111510130533</v>
      </c>
      <c r="U317" s="14">
        <v>29.448685761946003</v>
      </c>
      <c r="V317" s="14">
        <v>29.461044142080052</v>
      </c>
      <c r="W317" s="14">
        <v>29.552903522308828</v>
      </c>
      <c r="X317" s="14">
        <v>29.698061904598884</v>
      </c>
      <c r="Y317" s="14">
        <v>30.058796538893851</v>
      </c>
      <c r="Z317" s="14">
        <v>30.287102480474147</v>
      </c>
      <c r="AA317" s="27"/>
    </row>
    <row r="318" spans="1:27" ht="35" customHeight="1" x14ac:dyDescent="0.3">
      <c r="A318" s="10" t="s">
        <v>85</v>
      </c>
      <c r="B318" s="11" t="s">
        <v>86</v>
      </c>
      <c r="C318" s="11" t="s">
        <v>2</v>
      </c>
      <c r="D318" s="11" t="s">
        <v>21</v>
      </c>
      <c r="E318" s="10" t="s">
        <v>22</v>
      </c>
      <c r="F318" s="16">
        <v>20000</v>
      </c>
      <c r="G318" s="16">
        <v>2000</v>
      </c>
      <c r="H318" s="17" t="s">
        <v>99</v>
      </c>
      <c r="I318" s="11" t="s">
        <v>100</v>
      </c>
      <c r="J318" s="12" t="s">
        <v>101</v>
      </c>
      <c r="K318" s="12" t="s">
        <v>8</v>
      </c>
      <c r="L318" s="10" t="s">
        <v>85</v>
      </c>
      <c r="M318" s="13">
        <v>29.7</v>
      </c>
      <c r="N318" s="12">
        <f t="shared" si="4"/>
        <v>7</v>
      </c>
      <c r="O318" s="22">
        <v>0.2286</v>
      </c>
      <c r="P318" s="14">
        <v>31.155717471786964</v>
      </c>
      <c r="Q318" s="32">
        <v>31.128309681740689</v>
      </c>
      <c r="R318" s="33">
        <v>31.177912429974839</v>
      </c>
      <c r="S318" s="34">
        <v>31.203582609401646</v>
      </c>
      <c r="T318" s="14">
        <v>31.172699598116427</v>
      </c>
      <c r="U318" s="14">
        <v>31.232728010067387</v>
      </c>
      <c r="V318" s="14">
        <v>31.245840935292687</v>
      </c>
      <c r="W318" s="14">
        <v>31.343308821141516</v>
      </c>
      <c r="X318" s="14">
        <v>31.497329897702368</v>
      </c>
      <c r="Y318" s="14">
        <v>31.88008930746124</v>
      </c>
      <c r="Z318" s="14">
        <v>32.12233454574978</v>
      </c>
      <c r="AA318" s="27"/>
    </row>
    <row r="319" spans="1:27" ht="35" customHeight="1" x14ac:dyDescent="0.3">
      <c r="A319" s="10" t="s">
        <v>85</v>
      </c>
      <c r="B319" s="11" t="s">
        <v>86</v>
      </c>
      <c r="C319" s="11" t="s">
        <v>2</v>
      </c>
      <c r="D319" s="11" t="s">
        <v>21</v>
      </c>
      <c r="E319" s="10" t="s">
        <v>22</v>
      </c>
      <c r="F319" s="16">
        <v>20000</v>
      </c>
      <c r="G319" s="16">
        <v>2000</v>
      </c>
      <c r="H319" s="17" t="s">
        <v>131</v>
      </c>
      <c r="I319" s="11" t="s">
        <v>98</v>
      </c>
      <c r="J319" s="12" t="s">
        <v>132</v>
      </c>
      <c r="K319" s="12" t="s">
        <v>8</v>
      </c>
      <c r="L319" s="10" t="s">
        <v>85</v>
      </c>
      <c r="M319" s="13">
        <v>30.124215500000002</v>
      </c>
      <c r="N319" s="12">
        <f t="shared" si="4"/>
        <v>8</v>
      </c>
      <c r="O319" s="22">
        <v>0.2286</v>
      </c>
      <c r="P319" s="14">
        <v>31.597460320334203</v>
      </c>
      <c r="Q319" s="32">
        <v>31.56966105522535</v>
      </c>
      <c r="R319" s="33">
        <v>31.619972296881841</v>
      </c>
      <c r="S319" s="34">
        <v>31.64600913247029</v>
      </c>
      <c r="T319" s="14">
        <v>31.614685008320631</v>
      </c>
      <c r="U319" s="14">
        <v>31.675570827099538</v>
      </c>
      <c r="V319" s="14">
        <v>31.688871048827561</v>
      </c>
      <c r="W319" s="14">
        <v>31.787731102620135</v>
      </c>
      <c r="X319" s="14">
        <v>31.943952116150815</v>
      </c>
      <c r="Y319" s="14">
        <v>32.332178612589502</v>
      </c>
      <c r="Z319" s="14">
        <v>32.577883924443142</v>
      </c>
      <c r="AA319" s="27"/>
    </row>
    <row r="320" spans="1:27" ht="35" customHeight="1" x14ac:dyDescent="0.3">
      <c r="A320" s="10" t="s">
        <v>85</v>
      </c>
      <c r="B320" s="11" t="s">
        <v>86</v>
      </c>
      <c r="C320" s="11" t="s">
        <v>2</v>
      </c>
      <c r="D320" s="11" t="s">
        <v>21</v>
      </c>
      <c r="E320" s="10" t="s">
        <v>22</v>
      </c>
      <c r="F320" s="16">
        <v>20000</v>
      </c>
      <c r="G320" s="16">
        <v>2000</v>
      </c>
      <c r="H320" s="17" t="s">
        <v>130</v>
      </c>
      <c r="I320" s="11" t="s">
        <v>6</v>
      </c>
      <c r="J320" s="12" t="s">
        <v>122</v>
      </c>
      <c r="K320" s="12" t="s">
        <v>8</v>
      </c>
      <c r="L320" s="10" t="s">
        <v>85</v>
      </c>
      <c r="M320" s="13">
        <v>33.924800000000005</v>
      </c>
      <c r="N320" s="12">
        <f t="shared" si="4"/>
        <v>9</v>
      </c>
      <c r="O320" s="22">
        <v>0.2286</v>
      </c>
      <c r="P320" s="14">
        <v>35.555073899221497</v>
      </c>
      <c r="Q320" s="32">
        <v>35.523767374111664</v>
      </c>
      <c r="R320" s="33">
        <v>35.580426071528969</v>
      </c>
      <c r="S320" s="34">
        <v>35.609747812371346</v>
      </c>
      <c r="T320" s="14">
        <v>35.574471718726613</v>
      </c>
      <c r="U320" s="14">
        <v>35.643039121748629</v>
      </c>
      <c r="V320" s="14">
        <v>35.658017349549411</v>
      </c>
      <c r="W320" s="14">
        <v>35.769349960116564</v>
      </c>
      <c r="X320" s="14">
        <v>35.94528040517082</v>
      </c>
      <c r="Y320" s="14">
        <v>36.382487018779834</v>
      </c>
      <c r="Z320" s="14">
        <v>36.659191438304795</v>
      </c>
      <c r="AA320" s="27"/>
    </row>
    <row r="321" spans="1:27" ht="35" customHeight="1" x14ac:dyDescent="0.3">
      <c r="A321" s="10" t="s">
        <v>85</v>
      </c>
      <c r="B321" s="11" t="s">
        <v>86</v>
      </c>
      <c r="C321" s="11" t="s">
        <v>2</v>
      </c>
      <c r="D321" s="11" t="s">
        <v>21</v>
      </c>
      <c r="E321" s="10" t="s">
        <v>22</v>
      </c>
      <c r="F321" s="16">
        <v>20000</v>
      </c>
      <c r="G321" s="16">
        <v>2000</v>
      </c>
      <c r="H321" s="11" t="s">
        <v>95</v>
      </c>
      <c r="I321" s="11" t="s">
        <v>127</v>
      </c>
      <c r="J321" s="12" t="s">
        <v>96</v>
      </c>
      <c r="K321" s="12" t="s">
        <v>8</v>
      </c>
      <c r="L321" s="10" t="s">
        <v>85</v>
      </c>
      <c r="M321" s="13">
        <v>23.72</v>
      </c>
      <c r="N321" s="12">
        <f t="shared" si="4"/>
        <v>10</v>
      </c>
      <c r="O321" s="22">
        <v>0.2286</v>
      </c>
      <c r="P321" s="14">
        <v>24.928641293965882</v>
      </c>
      <c r="Q321" s="32">
        <v>24.906751974777407</v>
      </c>
      <c r="R321" s="33">
        <v>24.946367368316601</v>
      </c>
      <c r="S321" s="34">
        <v>24.966868939225826</v>
      </c>
      <c r="T321" s="14">
        <v>24.942204123478842</v>
      </c>
      <c r="U321" s="14">
        <v>24.990146006693546</v>
      </c>
      <c r="V321" s="14">
        <v>25.000618686368433</v>
      </c>
      <c r="W321" s="14">
        <v>25.078461725167568</v>
      </c>
      <c r="X321" s="14">
        <v>25.201471150622901</v>
      </c>
      <c r="Y321" s="14">
        <v>25.507163177541432</v>
      </c>
      <c r="Z321" s="14">
        <v>25.700633111959085</v>
      </c>
      <c r="AA321" s="27"/>
    </row>
    <row r="322" spans="1:27" ht="35" customHeight="1" x14ac:dyDescent="0.3">
      <c r="A322" s="10" t="s">
        <v>87</v>
      </c>
      <c r="B322" s="11" t="s">
        <v>88</v>
      </c>
      <c r="C322" s="10" t="s">
        <v>2</v>
      </c>
      <c r="D322" s="10" t="s">
        <v>63</v>
      </c>
      <c r="E322" s="10" t="s">
        <v>89</v>
      </c>
      <c r="F322" s="10">
        <v>20000</v>
      </c>
      <c r="G322" s="10">
        <v>2000</v>
      </c>
      <c r="H322" s="11" t="s">
        <v>102</v>
      </c>
      <c r="I322" s="11" t="s">
        <v>103</v>
      </c>
      <c r="J322" s="12" t="s">
        <v>104</v>
      </c>
      <c r="K322" s="12" t="s">
        <v>8</v>
      </c>
      <c r="L322" s="10" t="s">
        <v>87</v>
      </c>
      <c r="M322" s="13">
        <v>13.704499999999999</v>
      </c>
      <c r="N322" s="12">
        <f t="shared" si="4"/>
        <v>1</v>
      </c>
      <c r="O322" s="22">
        <v>0.2286</v>
      </c>
      <c r="P322" s="14">
        <v>14.499330013202171</v>
      </c>
      <c r="Q322" s="32">
        <v>14.486683209879301</v>
      </c>
      <c r="R322" s="33">
        <v>14.509571454430645</v>
      </c>
      <c r="S322" s="34">
        <v>14.521416470388715</v>
      </c>
      <c r="T322" s="14">
        <v>14.507166092336247</v>
      </c>
      <c r="U322" s="14">
        <v>14.534865061076381</v>
      </c>
      <c r="V322" s="14">
        <v>14.540915770966956</v>
      </c>
      <c r="W322" s="14">
        <v>14.585890472704845</v>
      </c>
      <c r="X322" s="14">
        <v>14.656960568453268</v>
      </c>
      <c r="Y322" s="14">
        <v>14.833577616636449</v>
      </c>
      <c r="Z322" s="14">
        <v>14.945357073475687</v>
      </c>
      <c r="AA322" s="27"/>
    </row>
    <row r="323" spans="1:27" ht="35" customHeight="1" x14ac:dyDescent="0.3">
      <c r="A323" s="10" t="s">
        <v>87</v>
      </c>
      <c r="B323" s="11" t="s">
        <v>88</v>
      </c>
      <c r="C323" s="11" t="s">
        <v>2</v>
      </c>
      <c r="D323" s="11" t="s">
        <v>63</v>
      </c>
      <c r="E323" s="10" t="s">
        <v>89</v>
      </c>
      <c r="F323" s="16">
        <v>20000</v>
      </c>
      <c r="G323" s="16">
        <v>2000</v>
      </c>
      <c r="H323" s="11" t="s">
        <v>123</v>
      </c>
      <c r="I323" s="11" t="s">
        <v>124</v>
      </c>
      <c r="J323" s="12" t="s">
        <v>122</v>
      </c>
      <c r="K323" s="12" t="s">
        <v>8</v>
      </c>
      <c r="L323" s="10" t="s">
        <v>87</v>
      </c>
      <c r="M323" s="13">
        <v>20.323029999999999</v>
      </c>
      <c r="N323" s="12">
        <f t="shared" si="4"/>
        <v>2</v>
      </c>
      <c r="O323" s="22">
        <v>0.2286</v>
      </c>
      <c r="P323" s="14">
        <v>21.391318390324937</v>
      </c>
      <c r="Q323" s="32">
        <v>21.372563867114692</v>
      </c>
      <c r="R323" s="33">
        <v>21.406505892045502</v>
      </c>
      <c r="S323" s="34">
        <v>21.424071408092519</v>
      </c>
      <c r="T323" s="14">
        <v>21.402938870555825</v>
      </c>
      <c r="U323" s="14">
        <v>21.444014938465987</v>
      </c>
      <c r="V323" s="14">
        <v>21.452987812969067</v>
      </c>
      <c r="W323" s="14">
        <v>21.519682855667462</v>
      </c>
      <c r="X323" s="14">
        <v>21.625075951949565</v>
      </c>
      <c r="Y323" s="14">
        <v>21.886989452532454</v>
      </c>
      <c r="Z323" s="14">
        <v>22.052752322737682</v>
      </c>
      <c r="AA323" s="27"/>
    </row>
    <row r="324" spans="1:27" ht="35" customHeight="1" x14ac:dyDescent="0.3">
      <c r="A324" s="10" t="s">
        <v>87</v>
      </c>
      <c r="B324" s="11" t="s">
        <v>88</v>
      </c>
      <c r="C324" s="11" t="s">
        <v>2</v>
      </c>
      <c r="D324" s="11" t="s">
        <v>63</v>
      </c>
      <c r="E324" s="10" t="s">
        <v>89</v>
      </c>
      <c r="F324" s="20">
        <v>20000</v>
      </c>
      <c r="G324" s="16">
        <v>2000</v>
      </c>
      <c r="H324" s="17" t="s">
        <v>120</v>
      </c>
      <c r="I324" s="11" t="s">
        <v>134</v>
      </c>
      <c r="J324" s="12" t="s">
        <v>122</v>
      </c>
      <c r="K324" s="12" t="s">
        <v>8</v>
      </c>
      <c r="L324" s="10" t="s">
        <v>87</v>
      </c>
      <c r="M324" s="13">
        <v>22.4</v>
      </c>
      <c r="N324" s="12">
        <f t="shared" si="4"/>
        <v>3</v>
      </c>
      <c r="O324" s="22">
        <v>0.2286</v>
      </c>
      <c r="P324" s="14">
        <v>23.554102739664245</v>
      </c>
      <c r="Q324" s="32">
        <v>23.533431544477821</v>
      </c>
      <c r="R324" s="33">
        <v>23.570842371428835</v>
      </c>
      <c r="S324" s="34">
        <v>23.590203045474642</v>
      </c>
      <c r="T324" s="14">
        <v>23.566910808007002</v>
      </c>
      <c r="U324" s="14">
        <v>23.612184761801668</v>
      </c>
      <c r="V324" s="14">
        <v>23.622074644799874</v>
      </c>
      <c r="W324" s="14">
        <v>23.695585777561277</v>
      </c>
      <c r="X324" s="14">
        <v>23.811749821836131</v>
      </c>
      <c r="Y324" s="14">
        <v>24.100430319432046</v>
      </c>
      <c r="Z324" s="14">
        <v>24.283133798814649</v>
      </c>
      <c r="AA324" s="27"/>
    </row>
    <row r="325" spans="1:27" ht="35" customHeight="1" x14ac:dyDescent="0.3">
      <c r="A325" s="10" t="s">
        <v>87</v>
      </c>
      <c r="B325" s="11" t="s">
        <v>88</v>
      </c>
      <c r="C325" s="11" t="s">
        <v>2</v>
      </c>
      <c r="D325" s="11" t="s">
        <v>63</v>
      </c>
      <c r="E325" s="10" t="s">
        <v>89</v>
      </c>
      <c r="F325" s="16">
        <v>20000</v>
      </c>
      <c r="G325" s="16">
        <v>2000</v>
      </c>
      <c r="H325" s="17" t="s">
        <v>5</v>
      </c>
      <c r="I325" s="11" t="s">
        <v>6</v>
      </c>
      <c r="J325" s="12" t="s">
        <v>7</v>
      </c>
      <c r="K325" s="12" t="s">
        <v>8</v>
      </c>
      <c r="L325" s="10" t="s">
        <v>87</v>
      </c>
      <c r="M325" s="13">
        <v>27.003544999999995</v>
      </c>
      <c r="N325" s="12">
        <f t="shared" si="4"/>
        <v>4</v>
      </c>
      <c r="O325" s="22">
        <v>0.2286</v>
      </c>
      <c r="P325" s="14">
        <v>28.347852807060118</v>
      </c>
      <c r="Q325" s="32">
        <v>28.322933362889568</v>
      </c>
      <c r="R325" s="33">
        <v>28.368032690972548</v>
      </c>
      <c r="S325" s="34">
        <v>28.391372281723726</v>
      </c>
      <c r="T325" s="14">
        <v>28.363293130714435</v>
      </c>
      <c r="U325" s="14">
        <v>28.417871579313637</v>
      </c>
      <c r="V325" s="14">
        <v>28.429793985589836</v>
      </c>
      <c r="W325" s="14">
        <v>28.518412788336423</v>
      </c>
      <c r="X325" s="14">
        <v>28.658450332843472</v>
      </c>
      <c r="Y325" s="14">
        <v>29.006459118890511</v>
      </c>
      <c r="Z325" s="14">
        <v>29.226710977246086</v>
      </c>
      <c r="AA325" s="27"/>
    </row>
    <row r="326" spans="1:27" ht="35" customHeight="1" x14ac:dyDescent="0.3">
      <c r="A326" s="10" t="s">
        <v>87</v>
      </c>
      <c r="B326" s="11" t="s">
        <v>88</v>
      </c>
      <c r="C326" s="11" t="s">
        <v>2</v>
      </c>
      <c r="D326" s="11" t="s">
        <v>63</v>
      </c>
      <c r="E326" s="10" t="s">
        <v>89</v>
      </c>
      <c r="F326" s="16">
        <v>20000</v>
      </c>
      <c r="G326" s="16">
        <v>2000</v>
      </c>
      <c r="H326" s="17" t="s">
        <v>125</v>
      </c>
      <c r="I326" s="11" t="s">
        <v>126</v>
      </c>
      <c r="J326" s="12" t="s">
        <v>122</v>
      </c>
      <c r="K326" s="12" t="s">
        <v>8</v>
      </c>
      <c r="L326" s="10" t="s">
        <v>87</v>
      </c>
      <c r="M326" s="13">
        <v>27.2</v>
      </c>
      <c r="N326" s="12">
        <f t="shared" si="4"/>
        <v>5</v>
      </c>
      <c r="O326" s="22">
        <v>0.2286</v>
      </c>
      <c r="P326" s="14">
        <v>28.552424755306582</v>
      </c>
      <c r="Q326" s="32">
        <v>28.527324018294504</v>
      </c>
      <c r="R326" s="33">
        <v>28.572751451020725</v>
      </c>
      <c r="S326" s="34">
        <v>28.596260840933493</v>
      </c>
      <c r="T326" s="14">
        <v>28.567977409722786</v>
      </c>
      <c r="U326" s="14">
        <v>28.622952925044881</v>
      </c>
      <c r="V326" s="14">
        <v>28.63496206868556</v>
      </c>
      <c r="W326" s="14">
        <v>28.724225587038696</v>
      </c>
      <c r="X326" s="14">
        <v>28.865281926515301</v>
      </c>
      <c r="Y326" s="14">
        <v>29.215822530738912</v>
      </c>
      <c r="Z326" s="14">
        <v>29.437676755703507</v>
      </c>
      <c r="AA326" s="27"/>
    </row>
    <row r="327" spans="1:27" ht="35" customHeight="1" x14ac:dyDescent="0.3">
      <c r="A327" s="10" t="s">
        <v>87</v>
      </c>
      <c r="B327" s="11" t="s">
        <v>88</v>
      </c>
      <c r="C327" s="11" t="s">
        <v>2</v>
      </c>
      <c r="D327" s="11" t="s">
        <v>63</v>
      </c>
      <c r="E327" s="10" t="s">
        <v>89</v>
      </c>
      <c r="F327" s="16">
        <v>20000</v>
      </c>
      <c r="G327" s="16">
        <v>2000</v>
      </c>
      <c r="H327" s="17" t="s">
        <v>128</v>
      </c>
      <c r="I327" s="11" t="s">
        <v>124</v>
      </c>
      <c r="J327" s="12" t="s">
        <v>129</v>
      </c>
      <c r="K327" s="12" t="s">
        <v>8</v>
      </c>
      <c r="L327" s="10" t="s">
        <v>87</v>
      </c>
      <c r="M327" s="18">
        <v>28.221</v>
      </c>
      <c r="N327" s="12">
        <f t="shared" si="4"/>
        <v>6</v>
      </c>
      <c r="O327" s="22">
        <v>0.2286</v>
      </c>
      <c r="P327" s="14">
        <v>29.61560950071717</v>
      </c>
      <c r="Q327" s="32">
        <v>29.589566563245924</v>
      </c>
      <c r="R327" s="33">
        <v>29.636699194825585</v>
      </c>
      <c r="S327" s="34">
        <v>29.661091051175887</v>
      </c>
      <c r="T327" s="14">
        <v>29.631745951462751</v>
      </c>
      <c r="U327" s="14">
        <v>29.688785069768073</v>
      </c>
      <c r="V327" s="14">
        <v>29.701244997807912</v>
      </c>
      <c r="W327" s="14">
        <v>29.79385917984629</v>
      </c>
      <c r="X327" s="14">
        <v>29.9402103179481</v>
      </c>
      <c r="Y327" s="14">
        <v>30.303909082352309</v>
      </c>
      <c r="Z327" s="14">
        <v>30.534090997158405</v>
      </c>
      <c r="AA327" s="27"/>
    </row>
    <row r="328" spans="1:27" ht="35" customHeight="1" x14ac:dyDescent="0.3">
      <c r="A328" s="10" t="s">
        <v>87</v>
      </c>
      <c r="B328" s="11" t="s">
        <v>88</v>
      </c>
      <c r="C328" s="11" t="s">
        <v>2</v>
      </c>
      <c r="D328" s="11" t="s">
        <v>63</v>
      </c>
      <c r="E328" s="10" t="s">
        <v>89</v>
      </c>
      <c r="F328" s="16">
        <v>20000</v>
      </c>
      <c r="G328" s="16">
        <v>2000</v>
      </c>
      <c r="H328" s="17" t="s">
        <v>99</v>
      </c>
      <c r="I328" s="11" t="s">
        <v>100</v>
      </c>
      <c r="J328" s="12" t="s">
        <v>101</v>
      </c>
      <c r="K328" s="12" t="s">
        <v>8</v>
      </c>
      <c r="L328" s="10" t="s">
        <v>87</v>
      </c>
      <c r="M328" s="13">
        <v>29.7</v>
      </c>
      <c r="N328" s="12">
        <f t="shared" si="4"/>
        <v>7</v>
      </c>
      <c r="O328" s="22">
        <v>0.2286</v>
      </c>
      <c r="P328" s="14">
        <v>31.155717471786964</v>
      </c>
      <c r="Q328" s="32">
        <v>31.128309681740689</v>
      </c>
      <c r="R328" s="33">
        <v>31.177912429974839</v>
      </c>
      <c r="S328" s="34">
        <v>31.203582609401646</v>
      </c>
      <c r="T328" s="14">
        <v>31.172699598116427</v>
      </c>
      <c r="U328" s="14">
        <v>31.232728010067387</v>
      </c>
      <c r="V328" s="14">
        <v>31.245840935292687</v>
      </c>
      <c r="W328" s="14">
        <v>31.343308821141516</v>
      </c>
      <c r="X328" s="14">
        <v>31.497329897702368</v>
      </c>
      <c r="Y328" s="14">
        <v>31.88008930746124</v>
      </c>
      <c r="Z328" s="14">
        <v>32.12233454574978</v>
      </c>
      <c r="AA328" s="27"/>
    </row>
    <row r="329" spans="1:27" ht="35" customHeight="1" x14ac:dyDescent="0.3">
      <c r="A329" s="10" t="s">
        <v>87</v>
      </c>
      <c r="B329" s="11" t="s">
        <v>88</v>
      </c>
      <c r="C329" s="11" t="s">
        <v>2</v>
      </c>
      <c r="D329" s="11" t="s">
        <v>63</v>
      </c>
      <c r="E329" s="10" t="s">
        <v>89</v>
      </c>
      <c r="F329" s="16">
        <v>20000</v>
      </c>
      <c r="G329" s="16">
        <v>2000</v>
      </c>
      <c r="H329" s="17" t="s">
        <v>130</v>
      </c>
      <c r="I329" s="11" t="s">
        <v>6</v>
      </c>
      <c r="J329" s="12" t="s">
        <v>122</v>
      </c>
      <c r="K329" s="12" t="s">
        <v>8</v>
      </c>
      <c r="L329" s="10" t="s">
        <v>87</v>
      </c>
      <c r="M329" s="13">
        <v>32.405199999999994</v>
      </c>
      <c r="N329" s="12">
        <f t="shared" si="4"/>
        <v>8</v>
      </c>
      <c r="O329" s="22">
        <v>0.2286</v>
      </c>
      <c r="P329" s="14">
        <v>33.972688454436053</v>
      </c>
      <c r="Q329" s="32">
        <v>33.942784248442528</v>
      </c>
      <c r="R329" s="33">
        <v>33.996905022081492</v>
      </c>
      <c r="S329" s="34">
        <v>34.02491334862566</v>
      </c>
      <c r="T329" s="14">
        <v>33.991217383733414</v>
      </c>
      <c r="U329" s="14">
        <v>34.056713434068534</v>
      </c>
      <c r="V329" s="14">
        <v>34.071020739270928</v>
      </c>
      <c r="W329" s="14">
        <v>34.177366407099491</v>
      </c>
      <c r="X329" s="14">
        <v>34.345416366364461</v>
      </c>
      <c r="Y329" s="14">
        <v>34.763039101216926</v>
      </c>
      <c r="Z329" s="14">
        <v>35.02734904720306</v>
      </c>
      <c r="AA329" s="27"/>
    </row>
    <row r="330" spans="1:27" ht="35" customHeight="1" x14ac:dyDescent="0.3">
      <c r="A330" s="10" t="s">
        <v>87</v>
      </c>
      <c r="B330" s="11" t="s">
        <v>88</v>
      </c>
      <c r="C330" s="11" t="s">
        <v>2</v>
      </c>
      <c r="D330" s="11" t="s">
        <v>63</v>
      </c>
      <c r="E330" s="10" t="s">
        <v>89</v>
      </c>
      <c r="F330" s="16">
        <v>20000</v>
      </c>
      <c r="G330" s="16">
        <v>2000</v>
      </c>
      <c r="H330" s="11" t="s">
        <v>95</v>
      </c>
      <c r="I330" s="11" t="s">
        <v>127</v>
      </c>
      <c r="J330" s="12" t="s">
        <v>96</v>
      </c>
      <c r="K330" s="12" t="s">
        <v>8</v>
      </c>
      <c r="L330" s="10" t="s">
        <v>87</v>
      </c>
      <c r="M330" s="13">
        <v>23.72</v>
      </c>
      <c r="N330" s="12">
        <f t="shared" si="4"/>
        <v>9</v>
      </c>
      <c r="O330" s="22">
        <v>0.2286</v>
      </c>
      <c r="P330" s="14">
        <v>24.928641293965882</v>
      </c>
      <c r="Q330" s="32">
        <v>24.906751974777407</v>
      </c>
      <c r="R330" s="33">
        <v>24.946367368316601</v>
      </c>
      <c r="S330" s="34">
        <v>24.966868939225826</v>
      </c>
      <c r="T330" s="14">
        <v>24.942204123478842</v>
      </c>
      <c r="U330" s="14">
        <v>24.990146006693546</v>
      </c>
      <c r="V330" s="14">
        <v>25.000618686368433</v>
      </c>
      <c r="W330" s="14">
        <v>25.078461725167568</v>
      </c>
      <c r="X330" s="14">
        <v>25.201471150622901</v>
      </c>
      <c r="Y330" s="14">
        <v>25.507163177541432</v>
      </c>
      <c r="Z330" s="14">
        <v>25.700633111959085</v>
      </c>
      <c r="AA330" s="27"/>
    </row>
    <row r="331" spans="1:27" ht="35" customHeight="1" x14ac:dyDescent="0.3">
      <c r="A331" s="10" t="s">
        <v>90</v>
      </c>
      <c r="B331" s="11" t="s">
        <v>91</v>
      </c>
      <c r="C331" s="10" t="s">
        <v>2</v>
      </c>
      <c r="D331" s="10" t="s">
        <v>63</v>
      </c>
      <c r="E331" s="10" t="s">
        <v>92</v>
      </c>
      <c r="F331" s="10">
        <v>20000</v>
      </c>
      <c r="G331" s="10">
        <v>2000</v>
      </c>
      <c r="H331" s="11" t="s">
        <v>102</v>
      </c>
      <c r="I331" s="11" t="s">
        <v>103</v>
      </c>
      <c r="J331" s="12" t="s">
        <v>104</v>
      </c>
      <c r="K331" s="12" t="s">
        <v>8</v>
      </c>
      <c r="L331" s="10" t="s">
        <v>90</v>
      </c>
      <c r="M331" s="13">
        <v>13.7515</v>
      </c>
      <c r="N331" s="12">
        <f t="shared" si="4"/>
        <v>1</v>
      </c>
      <c r="O331" s="22">
        <v>0.2286</v>
      </c>
      <c r="P331" s="14">
        <v>14.548271916272002</v>
      </c>
      <c r="Q331" s="32">
        <v>14.535581740352088</v>
      </c>
      <c r="R331" s="33">
        <v>14.558548480834983</v>
      </c>
      <c r="S331" s="34">
        <v>14.570434119635916</v>
      </c>
      <c r="T331" s="14">
        <v>14.556134869478049</v>
      </c>
      <c r="U331" s="14">
        <v>14.583928832674804</v>
      </c>
      <c r="V331" s="14">
        <v>14.590000293659172</v>
      </c>
      <c r="W331" s="14">
        <v>14.63512923750598</v>
      </c>
      <c r="X331" s="14">
        <v>14.706443070311588</v>
      </c>
      <c r="Y331" s="14">
        <v>14.88366583203883</v>
      </c>
      <c r="Z331" s="14">
        <v>14.995828639928558</v>
      </c>
      <c r="AA331" s="27"/>
    </row>
    <row r="332" spans="1:27" ht="35" customHeight="1" x14ac:dyDescent="0.3">
      <c r="A332" s="10" t="s">
        <v>90</v>
      </c>
      <c r="B332" s="11" t="s">
        <v>91</v>
      </c>
      <c r="C332" s="11" t="s">
        <v>2</v>
      </c>
      <c r="D332" s="11" t="s">
        <v>63</v>
      </c>
      <c r="E332" s="10" t="s">
        <v>92</v>
      </c>
      <c r="F332" s="16">
        <v>20000</v>
      </c>
      <c r="G332" s="16">
        <v>2000</v>
      </c>
      <c r="H332" s="11" t="s">
        <v>123</v>
      </c>
      <c r="I332" s="11" t="s">
        <v>124</v>
      </c>
      <c r="J332" s="12" t="s">
        <v>122</v>
      </c>
      <c r="K332" s="12" t="s">
        <v>8</v>
      </c>
      <c r="L332" s="10" t="s">
        <v>90</v>
      </c>
      <c r="M332" s="13">
        <v>20.323029999999999</v>
      </c>
      <c r="N332" s="12">
        <f t="shared" si="4"/>
        <v>2</v>
      </c>
      <c r="O332" s="22">
        <v>0.2286</v>
      </c>
      <c r="P332" s="14">
        <v>21.391318390324937</v>
      </c>
      <c r="Q332" s="32">
        <v>21.372563867114692</v>
      </c>
      <c r="R332" s="33">
        <v>21.406505892045502</v>
      </c>
      <c r="S332" s="34">
        <v>21.424071408092519</v>
      </c>
      <c r="T332" s="14">
        <v>21.402938870555825</v>
      </c>
      <c r="U332" s="14">
        <v>21.444014938465987</v>
      </c>
      <c r="V332" s="14">
        <v>21.452987812969067</v>
      </c>
      <c r="W332" s="14">
        <v>21.519682855667462</v>
      </c>
      <c r="X332" s="14">
        <v>21.625075951949565</v>
      </c>
      <c r="Y332" s="14">
        <v>21.886989452532454</v>
      </c>
      <c r="Z332" s="14">
        <v>22.052752322737682</v>
      </c>
      <c r="AA332" s="27"/>
    </row>
    <row r="333" spans="1:27" ht="35" customHeight="1" x14ac:dyDescent="0.3">
      <c r="A333" s="10" t="s">
        <v>90</v>
      </c>
      <c r="B333" s="11" t="s">
        <v>91</v>
      </c>
      <c r="C333" s="11" t="s">
        <v>2</v>
      </c>
      <c r="D333" s="11" t="s">
        <v>63</v>
      </c>
      <c r="E333" s="10" t="s">
        <v>92</v>
      </c>
      <c r="F333" s="20">
        <v>20000</v>
      </c>
      <c r="G333" s="16">
        <v>2000</v>
      </c>
      <c r="H333" s="17" t="s">
        <v>120</v>
      </c>
      <c r="I333" s="11" t="s">
        <v>134</v>
      </c>
      <c r="J333" s="12" t="s">
        <v>122</v>
      </c>
      <c r="K333" s="12" t="s">
        <v>8</v>
      </c>
      <c r="L333" s="10" t="s">
        <v>90</v>
      </c>
      <c r="M333" s="13">
        <v>22.5</v>
      </c>
      <c r="N333" s="12">
        <f t="shared" ref="N333:N348" si="5">IF(L332=L333,N332+1,1)</f>
        <v>3</v>
      </c>
      <c r="O333" s="22">
        <v>0.2286</v>
      </c>
      <c r="P333" s="14">
        <v>23.658234448323459</v>
      </c>
      <c r="Q333" s="32">
        <v>23.63747097101567</v>
      </c>
      <c r="R333" s="33">
        <v>23.675048810586993</v>
      </c>
      <c r="S333" s="34">
        <v>23.694495916213366</v>
      </c>
      <c r="T333" s="14">
        <v>23.671099695542743</v>
      </c>
      <c r="U333" s="14">
        <v>23.716575765202567</v>
      </c>
      <c r="V333" s="14">
        <v>23.726509799464154</v>
      </c>
      <c r="W333" s="14">
        <v>23.800349106925388</v>
      </c>
      <c r="X333" s="14">
        <v>23.917031740683608</v>
      </c>
      <c r="Y333" s="14">
        <v>24.207000990500934</v>
      </c>
      <c r="Z333" s="14">
        <v>24.390520110416499</v>
      </c>
      <c r="AA333" s="27"/>
    </row>
    <row r="334" spans="1:27" ht="35" customHeight="1" x14ac:dyDescent="0.3">
      <c r="A334" s="10" t="s">
        <v>90</v>
      </c>
      <c r="B334" s="11" t="s">
        <v>91</v>
      </c>
      <c r="C334" s="11" t="s">
        <v>2</v>
      </c>
      <c r="D334" s="11" t="s">
        <v>63</v>
      </c>
      <c r="E334" s="10" t="s">
        <v>92</v>
      </c>
      <c r="F334" s="16">
        <v>20000</v>
      </c>
      <c r="G334" s="16">
        <v>2000</v>
      </c>
      <c r="H334" s="17" t="s">
        <v>5</v>
      </c>
      <c r="I334" s="11" t="s">
        <v>6</v>
      </c>
      <c r="J334" s="12" t="s">
        <v>7</v>
      </c>
      <c r="K334" s="12" t="s">
        <v>8</v>
      </c>
      <c r="L334" s="10" t="s">
        <v>90</v>
      </c>
      <c r="M334" s="13">
        <v>27.003544999999995</v>
      </c>
      <c r="N334" s="12">
        <f t="shared" si="5"/>
        <v>4</v>
      </c>
      <c r="O334" s="22">
        <v>0.2286</v>
      </c>
      <c r="P334" s="14">
        <v>28.347852807060118</v>
      </c>
      <c r="Q334" s="32">
        <v>28.322933362889568</v>
      </c>
      <c r="R334" s="33">
        <v>28.368032690972548</v>
      </c>
      <c r="S334" s="34">
        <v>28.391372281723726</v>
      </c>
      <c r="T334" s="14">
        <v>28.363293130714435</v>
      </c>
      <c r="U334" s="14">
        <v>28.417871579313637</v>
      </c>
      <c r="V334" s="14">
        <v>28.429793985589836</v>
      </c>
      <c r="W334" s="14">
        <v>28.518412788336423</v>
      </c>
      <c r="X334" s="14">
        <v>28.658450332843472</v>
      </c>
      <c r="Y334" s="14">
        <v>29.006459118890511</v>
      </c>
      <c r="Z334" s="14">
        <v>29.226710977246086</v>
      </c>
      <c r="AA334" s="27"/>
    </row>
    <row r="335" spans="1:27" ht="35" customHeight="1" x14ac:dyDescent="0.3">
      <c r="A335" s="10" t="s">
        <v>90</v>
      </c>
      <c r="B335" s="11" t="s">
        <v>91</v>
      </c>
      <c r="C335" s="11" t="s">
        <v>2</v>
      </c>
      <c r="D335" s="11" t="s">
        <v>63</v>
      </c>
      <c r="E335" s="10" t="s">
        <v>92</v>
      </c>
      <c r="F335" s="16">
        <v>20000</v>
      </c>
      <c r="G335" s="16">
        <v>2000</v>
      </c>
      <c r="H335" s="17" t="s">
        <v>125</v>
      </c>
      <c r="I335" s="11" t="s">
        <v>126</v>
      </c>
      <c r="J335" s="12" t="s">
        <v>122</v>
      </c>
      <c r="K335" s="12" t="s">
        <v>8</v>
      </c>
      <c r="L335" s="10" t="s">
        <v>90</v>
      </c>
      <c r="M335" s="13">
        <v>27.11</v>
      </c>
      <c r="N335" s="12">
        <f t="shared" si="5"/>
        <v>5</v>
      </c>
      <c r="O335" s="22">
        <v>0.2286</v>
      </c>
      <c r="P335" s="14">
        <v>28.458706217513289</v>
      </c>
      <c r="Q335" s="32">
        <v>28.43368853441044</v>
      </c>
      <c r="R335" s="33">
        <v>28.478965655778378</v>
      </c>
      <c r="S335" s="34">
        <v>28.502397257268644</v>
      </c>
      <c r="T335" s="14">
        <v>28.474207410940618</v>
      </c>
      <c r="U335" s="14">
        <v>28.529001021984072</v>
      </c>
      <c r="V335" s="14">
        <v>28.540970429487704</v>
      </c>
      <c r="W335" s="14">
        <v>28.629938590610994</v>
      </c>
      <c r="X335" s="14">
        <v>28.770528199552565</v>
      </c>
      <c r="Y335" s="14">
        <v>29.119908926776908</v>
      </c>
      <c r="Z335" s="14">
        <v>29.341029075261844</v>
      </c>
      <c r="AA335" s="27"/>
    </row>
    <row r="336" spans="1:27" ht="35" customHeight="1" x14ac:dyDescent="0.3">
      <c r="A336" s="10" t="s">
        <v>90</v>
      </c>
      <c r="B336" s="11" t="s">
        <v>91</v>
      </c>
      <c r="C336" s="11" t="s">
        <v>2</v>
      </c>
      <c r="D336" s="11" t="s">
        <v>63</v>
      </c>
      <c r="E336" s="10" t="s">
        <v>92</v>
      </c>
      <c r="F336" s="16">
        <v>20000</v>
      </c>
      <c r="G336" s="16">
        <v>2000</v>
      </c>
      <c r="H336" s="17" t="s">
        <v>128</v>
      </c>
      <c r="I336" s="11" t="s">
        <v>124</v>
      </c>
      <c r="J336" s="12" t="s">
        <v>129</v>
      </c>
      <c r="K336" s="12" t="s">
        <v>8</v>
      </c>
      <c r="L336" s="10" t="s">
        <v>90</v>
      </c>
      <c r="M336" s="18">
        <v>28.221</v>
      </c>
      <c r="N336" s="12">
        <f t="shared" si="5"/>
        <v>6</v>
      </c>
      <c r="O336" s="22">
        <v>0.2286</v>
      </c>
      <c r="P336" s="14">
        <v>29.61560950071717</v>
      </c>
      <c r="Q336" s="32">
        <v>29.589566563245924</v>
      </c>
      <c r="R336" s="33">
        <v>29.636699194825585</v>
      </c>
      <c r="S336" s="34">
        <v>29.661091051175887</v>
      </c>
      <c r="T336" s="14">
        <v>29.631745951462751</v>
      </c>
      <c r="U336" s="14">
        <v>29.688785069768073</v>
      </c>
      <c r="V336" s="14">
        <v>29.701244997807912</v>
      </c>
      <c r="W336" s="14">
        <v>29.79385917984629</v>
      </c>
      <c r="X336" s="14">
        <v>29.9402103179481</v>
      </c>
      <c r="Y336" s="14">
        <v>30.303909082352309</v>
      </c>
      <c r="Z336" s="14">
        <v>30.534090997158405</v>
      </c>
      <c r="AA336" s="27"/>
    </row>
    <row r="337" spans="1:27" ht="35" customHeight="1" x14ac:dyDescent="0.3">
      <c r="A337" s="10" t="s">
        <v>90</v>
      </c>
      <c r="B337" s="11" t="s">
        <v>91</v>
      </c>
      <c r="C337" s="11" t="s">
        <v>2</v>
      </c>
      <c r="D337" s="11" t="s">
        <v>63</v>
      </c>
      <c r="E337" s="10" t="s">
        <v>92</v>
      </c>
      <c r="F337" s="16">
        <v>20000</v>
      </c>
      <c r="G337" s="16">
        <v>2000</v>
      </c>
      <c r="H337" s="17" t="s">
        <v>99</v>
      </c>
      <c r="I337" s="11" t="s">
        <v>100</v>
      </c>
      <c r="J337" s="12" t="s">
        <v>101</v>
      </c>
      <c r="K337" s="12" t="s">
        <v>8</v>
      </c>
      <c r="L337" s="10" t="s">
        <v>90</v>
      </c>
      <c r="M337" s="13">
        <v>29.7</v>
      </c>
      <c r="N337" s="12">
        <f t="shared" si="5"/>
        <v>7</v>
      </c>
      <c r="O337" s="22">
        <v>0.2286</v>
      </c>
      <c r="P337" s="14">
        <v>31.155717471786964</v>
      </c>
      <c r="Q337" s="32">
        <v>31.128309681740689</v>
      </c>
      <c r="R337" s="33">
        <v>31.177912429974839</v>
      </c>
      <c r="S337" s="34">
        <v>31.203582609401646</v>
      </c>
      <c r="T337" s="14">
        <v>31.172699598116427</v>
      </c>
      <c r="U337" s="14">
        <v>31.232728010067387</v>
      </c>
      <c r="V337" s="14">
        <v>31.245840935292687</v>
      </c>
      <c r="W337" s="14">
        <v>31.343308821141516</v>
      </c>
      <c r="X337" s="14">
        <v>31.497329897702368</v>
      </c>
      <c r="Y337" s="14">
        <v>31.88008930746124</v>
      </c>
      <c r="Z337" s="14">
        <v>32.12233454574978</v>
      </c>
      <c r="AA337" s="27"/>
    </row>
    <row r="338" spans="1:27" ht="35" customHeight="1" x14ac:dyDescent="0.3">
      <c r="A338" s="10" t="s">
        <v>90</v>
      </c>
      <c r="B338" s="11" t="s">
        <v>91</v>
      </c>
      <c r="C338" s="11" t="s">
        <v>2</v>
      </c>
      <c r="D338" s="11" t="s">
        <v>63</v>
      </c>
      <c r="E338" s="10" t="s">
        <v>92</v>
      </c>
      <c r="F338" s="16">
        <v>20000</v>
      </c>
      <c r="G338" s="16">
        <v>2000</v>
      </c>
      <c r="H338" s="17" t="s">
        <v>130</v>
      </c>
      <c r="I338" s="11" t="s">
        <v>6</v>
      </c>
      <c r="J338" s="12" t="s">
        <v>122</v>
      </c>
      <c r="K338" s="12" t="s">
        <v>8</v>
      </c>
      <c r="L338" s="10" t="s">
        <v>90</v>
      </c>
      <c r="M338" s="13">
        <v>33.483999999999995</v>
      </c>
      <c r="N338" s="12">
        <f t="shared" si="5"/>
        <v>8</v>
      </c>
      <c r="O338" s="22">
        <v>0.2286</v>
      </c>
      <c r="P338" s="14">
        <v>35.096061327451672</v>
      </c>
      <c r="Q338" s="32">
        <v>35.065161581932827</v>
      </c>
      <c r="R338" s="33">
        <v>35.121084087719773</v>
      </c>
      <c r="S338" s="34">
        <v>35.150024838155041</v>
      </c>
      <c r="T338" s="14">
        <v>35.115207102469036</v>
      </c>
      <c r="U338" s="14">
        <v>35.182883578757448</v>
      </c>
      <c r="V338" s="14">
        <v>35.197667187789236</v>
      </c>
      <c r="W338" s="14">
        <v>35.307553204279543</v>
      </c>
      <c r="X338" s="14">
        <v>35.481197706891109</v>
      </c>
      <c r="Y338" s="14">
        <v>35.912723500708147</v>
      </c>
      <c r="Z338" s="14">
        <v>36.185832576763829</v>
      </c>
      <c r="AA338" s="27"/>
    </row>
    <row r="339" spans="1:27" ht="35" customHeight="1" x14ac:dyDescent="0.3">
      <c r="A339" s="10" t="s">
        <v>90</v>
      </c>
      <c r="B339" s="11" t="s">
        <v>91</v>
      </c>
      <c r="C339" s="11" t="s">
        <v>2</v>
      </c>
      <c r="D339" s="11" t="s">
        <v>63</v>
      </c>
      <c r="E339" s="10" t="s">
        <v>92</v>
      </c>
      <c r="F339" s="16">
        <v>20000</v>
      </c>
      <c r="G339" s="16">
        <v>2000</v>
      </c>
      <c r="H339" s="11" t="s">
        <v>95</v>
      </c>
      <c r="I339" s="11" t="s">
        <v>127</v>
      </c>
      <c r="J339" s="12" t="s">
        <v>96</v>
      </c>
      <c r="K339" s="12" t="s">
        <v>8</v>
      </c>
      <c r="L339" s="10" t="s">
        <v>90</v>
      </c>
      <c r="M339" s="13">
        <v>23.72</v>
      </c>
      <c r="N339" s="12">
        <f t="shared" si="5"/>
        <v>9</v>
      </c>
      <c r="O339" s="22">
        <v>0.2286</v>
      </c>
      <c r="P339" s="14">
        <v>24.928641293965882</v>
      </c>
      <c r="Q339" s="32">
        <v>24.906751974777407</v>
      </c>
      <c r="R339" s="33">
        <v>24.946367368316601</v>
      </c>
      <c r="S339" s="34">
        <v>24.966868939225826</v>
      </c>
      <c r="T339" s="14">
        <v>24.942204123478842</v>
      </c>
      <c r="U339" s="14">
        <v>24.990146006693546</v>
      </c>
      <c r="V339" s="14">
        <v>25.000618686368433</v>
      </c>
      <c r="W339" s="14">
        <v>25.078461725167568</v>
      </c>
      <c r="X339" s="14">
        <v>25.201471150622901</v>
      </c>
      <c r="Y339" s="14">
        <v>25.507163177541432</v>
      </c>
      <c r="Z339" s="14">
        <v>25.700633111959085</v>
      </c>
      <c r="AA339" s="27"/>
    </row>
    <row r="340" spans="1:27" ht="35" customHeight="1" x14ac:dyDescent="0.3">
      <c r="A340" s="10" t="s">
        <v>93</v>
      </c>
      <c r="B340" s="11" t="s">
        <v>94</v>
      </c>
      <c r="C340" s="10" t="s">
        <v>2</v>
      </c>
      <c r="D340" s="10" t="s">
        <v>72</v>
      </c>
      <c r="E340" s="10" t="s">
        <v>13</v>
      </c>
      <c r="F340" s="10">
        <v>20000</v>
      </c>
      <c r="G340" s="10">
        <v>2000</v>
      </c>
      <c r="H340" s="11" t="s">
        <v>102</v>
      </c>
      <c r="I340" s="11" t="s">
        <v>103</v>
      </c>
      <c r="J340" s="12" t="s">
        <v>104</v>
      </c>
      <c r="K340" s="12" t="s">
        <v>8</v>
      </c>
      <c r="L340" s="10" t="s">
        <v>93</v>
      </c>
      <c r="M340" s="13">
        <v>14.378499999999999</v>
      </c>
      <c r="N340" s="12">
        <f t="shared" si="5"/>
        <v>1</v>
      </c>
      <c r="O340" s="22">
        <v>0.2286</v>
      </c>
      <c r="P340" s="14">
        <v>15.201177729565281</v>
      </c>
      <c r="Q340" s="32">
        <v>15.187908944744391</v>
      </c>
      <c r="R340" s="33">
        <v>15.211922854356672</v>
      </c>
      <c r="S340" s="34">
        <v>15.224350419167727</v>
      </c>
      <c r="T340" s="14">
        <v>15.209399194327172</v>
      </c>
      <c r="U340" s="14">
        <v>15.238460423998449</v>
      </c>
      <c r="V340" s="14">
        <v>15.244808713404238</v>
      </c>
      <c r="W340" s="14">
        <v>15.291995312618965</v>
      </c>
      <c r="X340" s="14">
        <v>15.3665607014853</v>
      </c>
      <c r="Y340" s="14">
        <v>15.551863939640786</v>
      </c>
      <c r="Z340" s="14">
        <v>15.669140813672163</v>
      </c>
      <c r="AA340" s="27"/>
    </row>
    <row r="341" spans="1:27" ht="35" customHeight="1" x14ac:dyDescent="0.3">
      <c r="A341" s="10" t="s">
        <v>93</v>
      </c>
      <c r="B341" s="11" t="s">
        <v>94</v>
      </c>
      <c r="C341" s="11" t="s">
        <v>2</v>
      </c>
      <c r="D341" s="11" t="s">
        <v>72</v>
      </c>
      <c r="E341" s="10" t="s">
        <v>13</v>
      </c>
      <c r="F341" s="16">
        <v>20000</v>
      </c>
      <c r="G341" s="16">
        <v>2000</v>
      </c>
      <c r="H341" s="11" t="s">
        <v>123</v>
      </c>
      <c r="I341" s="11" t="s">
        <v>124</v>
      </c>
      <c r="J341" s="12" t="s">
        <v>122</v>
      </c>
      <c r="K341" s="12" t="s">
        <v>8</v>
      </c>
      <c r="L341" s="10" t="s">
        <v>93</v>
      </c>
      <c r="M341" s="13">
        <v>20.840529999999998</v>
      </c>
      <c r="N341" s="12">
        <f t="shared" si="5"/>
        <v>2</v>
      </c>
      <c r="O341" s="22">
        <v>0.2286</v>
      </c>
      <c r="P341" s="14">
        <v>21.930199982636374</v>
      </c>
      <c r="Q341" s="32">
        <v>21.91096789944805</v>
      </c>
      <c r="R341" s="33">
        <v>21.945774214689006</v>
      </c>
      <c r="S341" s="34">
        <v>21.963787014165426</v>
      </c>
      <c r="T341" s="14">
        <v>21.942116363553311</v>
      </c>
      <c r="U341" s="14">
        <v>21.984238381065644</v>
      </c>
      <c r="V341" s="14">
        <v>21.993439738356745</v>
      </c>
      <c r="W341" s="14">
        <v>22.061833085126747</v>
      </c>
      <c r="X341" s="14">
        <v>22.169909881985291</v>
      </c>
      <c r="Y341" s="14">
        <v>22.438492675313977</v>
      </c>
      <c r="Z341" s="14">
        <v>22.608476485277265</v>
      </c>
      <c r="AA341" s="27"/>
    </row>
    <row r="342" spans="1:27" ht="35" customHeight="1" x14ac:dyDescent="0.3">
      <c r="A342" s="10" t="s">
        <v>93</v>
      </c>
      <c r="B342" s="11" t="s">
        <v>94</v>
      </c>
      <c r="C342" s="11" t="s">
        <v>2</v>
      </c>
      <c r="D342" s="11" t="s">
        <v>72</v>
      </c>
      <c r="E342" s="10" t="s">
        <v>13</v>
      </c>
      <c r="F342" s="20">
        <v>20000</v>
      </c>
      <c r="G342" s="16">
        <v>2000</v>
      </c>
      <c r="H342" s="17" t="s">
        <v>120</v>
      </c>
      <c r="I342" s="11" t="s">
        <v>134</v>
      </c>
      <c r="J342" s="12" t="s">
        <v>122</v>
      </c>
      <c r="K342" s="12" t="s">
        <v>8</v>
      </c>
      <c r="L342" s="10" t="s">
        <v>93</v>
      </c>
      <c r="M342" s="13">
        <v>24.5</v>
      </c>
      <c r="N342" s="12">
        <f t="shared" si="5"/>
        <v>3</v>
      </c>
      <c r="O342" s="22">
        <v>0.2286</v>
      </c>
      <c r="P342" s="14">
        <v>25.740868621507765</v>
      </c>
      <c r="Q342" s="32">
        <v>25.718259501772621</v>
      </c>
      <c r="R342" s="33">
        <v>25.759177593750284</v>
      </c>
      <c r="S342" s="34">
        <v>25.780353330987886</v>
      </c>
      <c r="T342" s="14">
        <v>25.754877446257655</v>
      </c>
      <c r="U342" s="14">
        <v>25.804395833220571</v>
      </c>
      <c r="V342" s="14">
        <v>25.815212892749859</v>
      </c>
      <c r="W342" s="14">
        <v>25.895615694207649</v>
      </c>
      <c r="X342" s="14">
        <v>26.022670117633268</v>
      </c>
      <c r="Y342" s="14">
        <v>26.338414411878798</v>
      </c>
      <c r="Z342" s="14">
        <v>26.538246342453526</v>
      </c>
      <c r="AA342" s="27"/>
    </row>
    <row r="343" spans="1:27" ht="35" customHeight="1" x14ac:dyDescent="0.3">
      <c r="A343" s="10" t="s">
        <v>93</v>
      </c>
      <c r="B343" s="11" t="s">
        <v>94</v>
      </c>
      <c r="C343" s="11" t="s">
        <v>2</v>
      </c>
      <c r="D343" s="11" t="s">
        <v>72</v>
      </c>
      <c r="E343" s="10" t="s">
        <v>13</v>
      </c>
      <c r="F343" s="16">
        <v>20000</v>
      </c>
      <c r="G343" s="16">
        <v>2000</v>
      </c>
      <c r="H343" s="17" t="s">
        <v>125</v>
      </c>
      <c r="I343" s="11" t="s">
        <v>126</v>
      </c>
      <c r="J343" s="12" t="s">
        <v>122</v>
      </c>
      <c r="K343" s="12" t="s">
        <v>8</v>
      </c>
      <c r="L343" s="10" t="s">
        <v>93</v>
      </c>
      <c r="M343" s="13">
        <v>26.91</v>
      </c>
      <c r="N343" s="12">
        <f t="shared" si="5"/>
        <v>4</v>
      </c>
      <c r="O343" s="22">
        <v>0.2286</v>
      </c>
      <c r="P343" s="14">
        <v>28.250442800194858</v>
      </c>
      <c r="Q343" s="32">
        <v>28.225609681334745</v>
      </c>
      <c r="R343" s="33">
        <v>28.270552777462047</v>
      </c>
      <c r="S343" s="34">
        <v>28.293811515791187</v>
      </c>
      <c r="T343" s="14">
        <v>28.265829635869125</v>
      </c>
      <c r="U343" s="14">
        <v>28.320219015182268</v>
      </c>
      <c r="V343" s="14">
        <v>28.332100120159136</v>
      </c>
      <c r="W343" s="14">
        <v>28.420411931882771</v>
      </c>
      <c r="X343" s="14">
        <v>28.559964361857599</v>
      </c>
      <c r="Y343" s="14">
        <v>28.906767584639123</v>
      </c>
      <c r="Z343" s="14">
        <v>29.126256452058136</v>
      </c>
      <c r="AA343" s="27"/>
    </row>
    <row r="344" spans="1:27" ht="35" customHeight="1" x14ac:dyDescent="0.3">
      <c r="A344" s="10" t="s">
        <v>93</v>
      </c>
      <c r="B344" s="11" t="s">
        <v>94</v>
      </c>
      <c r="C344" s="11" t="s">
        <v>2</v>
      </c>
      <c r="D344" s="11" t="s">
        <v>72</v>
      </c>
      <c r="E344" s="10" t="s">
        <v>13</v>
      </c>
      <c r="F344" s="16">
        <v>20000</v>
      </c>
      <c r="G344" s="16">
        <v>2000</v>
      </c>
      <c r="H344" s="17" t="s">
        <v>128</v>
      </c>
      <c r="I344" s="11" t="s">
        <v>124</v>
      </c>
      <c r="J344" s="12" t="s">
        <v>129</v>
      </c>
      <c r="K344" s="12" t="s">
        <v>8</v>
      </c>
      <c r="L344" s="10" t="s">
        <v>93</v>
      </c>
      <c r="M344" s="18">
        <v>28.221</v>
      </c>
      <c r="N344" s="12">
        <f t="shared" si="5"/>
        <v>5</v>
      </c>
      <c r="O344" s="22">
        <v>0.2286</v>
      </c>
      <c r="P344" s="14">
        <v>29.61560950071717</v>
      </c>
      <c r="Q344" s="32">
        <v>29.589566563245924</v>
      </c>
      <c r="R344" s="33">
        <v>29.636699194825585</v>
      </c>
      <c r="S344" s="34">
        <v>29.661091051175887</v>
      </c>
      <c r="T344" s="14">
        <v>29.631745951462751</v>
      </c>
      <c r="U344" s="14">
        <v>29.688785069768073</v>
      </c>
      <c r="V344" s="14">
        <v>29.701244997807912</v>
      </c>
      <c r="W344" s="14">
        <v>29.79385917984629</v>
      </c>
      <c r="X344" s="14">
        <v>29.9402103179481</v>
      </c>
      <c r="Y344" s="14">
        <v>30.303909082352309</v>
      </c>
      <c r="Z344" s="14">
        <v>30.534090997158405</v>
      </c>
      <c r="AA344" s="27"/>
    </row>
    <row r="345" spans="1:27" ht="35" customHeight="1" x14ac:dyDescent="0.3">
      <c r="A345" s="10" t="s">
        <v>93</v>
      </c>
      <c r="B345" s="11" t="s">
        <v>94</v>
      </c>
      <c r="C345" s="11" t="s">
        <v>2</v>
      </c>
      <c r="D345" s="11" t="s">
        <v>72</v>
      </c>
      <c r="E345" s="10" t="s">
        <v>13</v>
      </c>
      <c r="F345" s="16">
        <v>20000</v>
      </c>
      <c r="G345" s="16">
        <v>2000</v>
      </c>
      <c r="H345" s="17" t="s">
        <v>5</v>
      </c>
      <c r="I345" s="11" t="s">
        <v>6</v>
      </c>
      <c r="J345" s="12" t="s">
        <v>7</v>
      </c>
      <c r="K345" s="12" t="s">
        <v>8</v>
      </c>
      <c r="L345" s="10" t="s">
        <v>93</v>
      </c>
      <c r="M345" s="13">
        <v>28.453544999999995</v>
      </c>
      <c r="N345" s="12">
        <f t="shared" si="5"/>
        <v>6</v>
      </c>
      <c r="O345" s="22">
        <v>0.2286</v>
      </c>
      <c r="P345" s="14">
        <v>29.857762582618737</v>
      </c>
      <c r="Q345" s="32">
        <v>29.831505047688356</v>
      </c>
      <c r="R345" s="33">
        <v>29.87902605876593</v>
      </c>
      <c r="S345" s="34">
        <v>29.903618907435252</v>
      </c>
      <c r="T345" s="14">
        <v>29.874031999982744</v>
      </c>
      <c r="U345" s="14">
        <v>29.931541128626691</v>
      </c>
      <c r="V345" s="14">
        <v>29.944103728221968</v>
      </c>
      <c r="W345" s="14">
        <v>30.037481064116058</v>
      </c>
      <c r="X345" s="14">
        <v>30.18503815613197</v>
      </c>
      <c r="Y345" s="14">
        <v>30.551733849389461</v>
      </c>
      <c r="Z345" s="14">
        <v>30.783812495472926</v>
      </c>
      <c r="AA345" s="27"/>
    </row>
    <row r="346" spans="1:27" ht="35" customHeight="1" x14ac:dyDescent="0.3">
      <c r="A346" s="10" t="s">
        <v>93</v>
      </c>
      <c r="B346" s="11" t="s">
        <v>94</v>
      </c>
      <c r="C346" s="11" t="s">
        <v>2</v>
      </c>
      <c r="D346" s="11" t="s">
        <v>72</v>
      </c>
      <c r="E346" s="10" t="s">
        <v>13</v>
      </c>
      <c r="F346" s="16">
        <v>20000</v>
      </c>
      <c r="G346" s="16">
        <v>2000</v>
      </c>
      <c r="H346" s="17" t="s">
        <v>99</v>
      </c>
      <c r="I346" s="11" t="s">
        <v>100</v>
      </c>
      <c r="J346" s="12" t="s">
        <v>101</v>
      </c>
      <c r="K346" s="12" t="s">
        <v>8</v>
      </c>
      <c r="L346" s="10" t="s">
        <v>93</v>
      </c>
      <c r="M346" s="13">
        <v>29.7</v>
      </c>
      <c r="N346" s="12">
        <f t="shared" si="5"/>
        <v>7</v>
      </c>
      <c r="O346" s="22">
        <v>0.2286</v>
      </c>
      <c r="P346" s="14">
        <v>31.155717471786964</v>
      </c>
      <c r="Q346" s="32">
        <v>31.128309681740689</v>
      </c>
      <c r="R346" s="33">
        <v>31.177912429974839</v>
      </c>
      <c r="S346" s="34">
        <v>31.203582609401646</v>
      </c>
      <c r="T346" s="14">
        <v>31.172699598116427</v>
      </c>
      <c r="U346" s="14">
        <v>31.232728010067387</v>
      </c>
      <c r="V346" s="14">
        <v>31.245840935292687</v>
      </c>
      <c r="W346" s="14">
        <v>31.343308821141516</v>
      </c>
      <c r="X346" s="14">
        <v>31.497329897702368</v>
      </c>
      <c r="Y346" s="14">
        <v>31.88008930746124</v>
      </c>
      <c r="Z346" s="14">
        <v>32.12233454574978</v>
      </c>
      <c r="AA346" s="27"/>
    </row>
    <row r="347" spans="1:27" ht="35" customHeight="1" x14ac:dyDescent="0.3">
      <c r="A347" s="10" t="s">
        <v>93</v>
      </c>
      <c r="B347" s="11" t="s">
        <v>94</v>
      </c>
      <c r="C347" s="11" t="s">
        <v>2</v>
      </c>
      <c r="D347" s="11" t="s">
        <v>72</v>
      </c>
      <c r="E347" s="10" t="s">
        <v>13</v>
      </c>
      <c r="F347" s="16">
        <v>20000</v>
      </c>
      <c r="G347" s="16">
        <v>2000</v>
      </c>
      <c r="H347" s="17" t="s">
        <v>130</v>
      </c>
      <c r="I347" s="11" t="s">
        <v>6</v>
      </c>
      <c r="J347" s="12" t="s">
        <v>122</v>
      </c>
      <c r="K347" s="12" t="s">
        <v>8</v>
      </c>
      <c r="L347" s="10" t="s">
        <v>93</v>
      </c>
      <c r="M347" s="13">
        <v>33.379599999999996</v>
      </c>
      <c r="N347" s="12">
        <f t="shared" si="5"/>
        <v>8</v>
      </c>
      <c r="O347" s="22">
        <v>0.2286</v>
      </c>
      <c r="P347" s="14">
        <v>34.987347823611451</v>
      </c>
      <c r="Q347" s="32">
        <v>34.956544420627317</v>
      </c>
      <c r="R347" s="33">
        <v>35.012292565238653</v>
      </c>
      <c r="S347" s="34">
        <v>35.041143081103804</v>
      </c>
      <c r="T347" s="14">
        <v>35.006433903881721</v>
      </c>
      <c r="U347" s="14">
        <v>35.073899371206913</v>
      </c>
      <c r="V347" s="14">
        <v>35.088636886319719</v>
      </c>
      <c r="W347" s="14">
        <v>35.198180288423409</v>
      </c>
      <c r="X347" s="14">
        <v>35.37128338361434</v>
      </c>
      <c r="Y347" s="14">
        <v>35.801463720112224</v>
      </c>
      <c r="Z347" s="14">
        <v>36.073721267451496</v>
      </c>
      <c r="AA347" s="27"/>
    </row>
    <row r="348" spans="1:27" ht="35" customHeight="1" x14ac:dyDescent="0.3">
      <c r="A348" s="10" t="s">
        <v>93</v>
      </c>
      <c r="B348" s="11" t="s">
        <v>94</v>
      </c>
      <c r="C348" s="11" t="s">
        <v>2</v>
      </c>
      <c r="D348" s="11" t="s">
        <v>72</v>
      </c>
      <c r="E348" s="10" t="s">
        <v>13</v>
      </c>
      <c r="F348" s="16">
        <v>20000</v>
      </c>
      <c r="G348" s="16">
        <v>2000</v>
      </c>
      <c r="H348" s="11" t="s">
        <v>95</v>
      </c>
      <c r="I348" s="11" t="s">
        <v>127</v>
      </c>
      <c r="J348" s="12" t="s">
        <v>96</v>
      </c>
      <c r="K348" s="12" t="s">
        <v>8</v>
      </c>
      <c r="L348" s="10" t="s">
        <v>93</v>
      </c>
      <c r="M348" s="13">
        <v>23.72</v>
      </c>
      <c r="N348" s="12">
        <f t="shared" si="5"/>
        <v>9</v>
      </c>
      <c r="O348" s="22">
        <v>0.2286</v>
      </c>
      <c r="P348" s="14">
        <v>24.928641293965882</v>
      </c>
      <c r="Q348" s="32">
        <v>24.906751974777407</v>
      </c>
      <c r="R348" s="33">
        <v>24.946367368316601</v>
      </c>
      <c r="S348" s="34">
        <v>24.966868939225826</v>
      </c>
      <c r="T348" s="14">
        <v>24.942204123478842</v>
      </c>
      <c r="U348" s="14">
        <v>24.990146006693546</v>
      </c>
      <c r="V348" s="14">
        <v>25.000618686368433</v>
      </c>
      <c r="W348" s="14">
        <v>25.078461725167568</v>
      </c>
      <c r="X348" s="14">
        <v>25.201471150622901</v>
      </c>
      <c r="Y348" s="14">
        <v>25.507163177541432</v>
      </c>
      <c r="Z348" s="14">
        <v>25.700633111959085</v>
      </c>
      <c r="AA348" s="27"/>
    </row>
  </sheetData>
  <sheetProtection algorithmName="SHA-512" hashValue="h3ucYdHKd8Y9UcnOO4ZuZyfm8X65HDWL1ZhwgKRXDALhOci1Jy8BkXFDxm81lmBLbtZrhrR3jg56gu6vnGAR/Q==" saltValue="sFFcQQuPK/1j+tDcJkGLDw==" spinCount="100000" sheet="1" objects="1" scenarios="1"/>
  <autoFilter ref="A11:O348" xr:uid="{00000000-0001-0000-0000-000000000000}"/>
  <mergeCells count="5">
    <mergeCell ref="A6:Z6"/>
    <mergeCell ref="A9:Z10"/>
    <mergeCell ref="A7:Z7"/>
    <mergeCell ref="A8:Z8"/>
    <mergeCell ref="A1:Z5"/>
  </mergeCells>
  <phoneticPr fontId="2" type="noConversion"/>
  <pageMargins left="0.23622047244094491" right="0.15748031496062992" top="0.43307086614173229" bottom="0.27559055118110237" header="0.19685039370078741" footer="0.19685039370078741"/>
  <pageSetup paperSize="8" scale="51" fitToHeight="0" orientation="landscape" cellComments="asDisplayed" r:id="rId1"/>
  <headerFooter alignWithMargins="0">
    <oddHeader>&amp;L&amp;F&amp;R&amp;D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CPA Formula </vt:lpstr>
      <vt:lpstr>'CPA Formula '!Print_Area</vt:lpstr>
    </vt:vector>
  </TitlesOfParts>
  <Company>National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Manthepeng  Tshinavha</dc:creator>
  <cp:lastModifiedBy>Thato Hlatshwayo</cp:lastModifiedBy>
  <cp:lastPrinted>2024-04-08T11:22:15Z</cp:lastPrinted>
  <dcterms:created xsi:type="dcterms:W3CDTF">2009-01-26T12:08:40Z</dcterms:created>
  <dcterms:modified xsi:type="dcterms:W3CDTF">2026-07-02T09:10:58Z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08469-f4de-400f-aa4e-9347ac575d49_Enabled">
    <vt:lpwstr>true</vt:lpwstr>
  </property>
  <property fmtid="{D5CDD505-2E9C-101B-9397-08002B2CF9AE}" pid="3" name="MSIP_Label_c8008469-f4de-400f-aa4e-9347ac575d49_SetDate">
    <vt:lpwstr>2025-06-19T19:54:19Z</vt:lpwstr>
  </property>
  <property fmtid="{D5CDD505-2E9C-101B-9397-08002B2CF9AE}" pid="4" name="MSIP_Label_c8008469-f4de-400f-aa4e-9347ac575d49_Method">
    <vt:lpwstr>Standard</vt:lpwstr>
  </property>
  <property fmtid="{D5CDD505-2E9C-101B-9397-08002B2CF9AE}" pid="5" name="MSIP_Label_c8008469-f4de-400f-aa4e-9347ac575d49_Name">
    <vt:lpwstr>Business Confidential</vt:lpwstr>
  </property>
  <property fmtid="{D5CDD505-2E9C-101B-9397-08002B2CF9AE}" pid="6" name="MSIP_Label_c8008469-f4de-400f-aa4e-9347ac575d49_SiteId">
    <vt:lpwstr>34de334b-38f5-4dab-bbc8-74ef98b36d65</vt:lpwstr>
  </property>
  <property fmtid="{D5CDD505-2E9C-101B-9397-08002B2CF9AE}" pid="7" name="MSIP_Label_c8008469-f4de-400f-aa4e-9347ac575d49_ActionId">
    <vt:lpwstr>b6877278-a498-465b-95c3-ae796ffa4e25</vt:lpwstr>
  </property>
  <property fmtid="{D5CDD505-2E9C-101B-9397-08002B2CF9AE}" pid="8" name="MSIP_Label_c8008469-f4de-400f-aa4e-9347ac575d49_ContentBits">
    <vt:lpwstr>0</vt:lpwstr>
  </property>
  <property fmtid="{D5CDD505-2E9C-101B-9397-08002B2CF9AE}" pid="9" name="MSIP_Label_c8008469-f4de-400f-aa4e-9347ac575d49_Tag">
    <vt:lpwstr>10, 3, 0, 1</vt:lpwstr>
  </property>
</Properties>
</file>